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68" yWindow="0" windowWidth="16452" windowHeight="4752" firstSheet="2" activeTab="2"/>
  </bookViews>
  <sheets>
    <sheet name="spesa a domicilio" sheetId="4" state="hidden" r:id="rId1"/>
    <sheet name="gestione ordine" sheetId="9" state="hidden" r:id="rId2"/>
    <sheet name="GAS (ordine+griglia)" sheetId="8" r:id="rId3"/>
    <sheet name="listino per PDF" sheetId="11" state="hidden" r:id="rId4"/>
    <sheet name="matrice2" sheetId="12" state="hidden" r:id="rId5"/>
    <sheet name="Foglio1" sheetId="13" r:id="rId6"/>
  </sheets>
  <definedNames>
    <definedName name="_xlnm.Print_Area" localSheetId="2">'GAS (ordine+griglia)'!$D$106:$AH$234</definedName>
    <definedName name="_xlnm.Print_Area" localSheetId="1">'gestione ordine'!$C$107:$AH$241</definedName>
    <definedName name="_xlnm.Print_Area" localSheetId="3">'listino per PDF'!$A$1:$H$207</definedName>
    <definedName name="_xlnm.Print_Area" localSheetId="0">'spesa a domicilio'!$A$111:$B$245</definedName>
    <definedName name="_xlnm.Print_Titles" localSheetId="3">'listino per PDF'!$2:$2</definedName>
  </definedNames>
  <calcPr calcId="145621" concurrentCalc="0"/>
</workbook>
</file>

<file path=xl/calcChain.xml><?xml version="1.0" encoding="utf-8"?>
<calcChain xmlns="http://schemas.openxmlformats.org/spreadsheetml/2006/main">
  <c r="I240" i="12" l="1"/>
  <c r="K240" i="12"/>
  <c r="C236" i="8"/>
  <c r="D219" i="8"/>
  <c r="A256" i="8"/>
  <c r="A257" i="8"/>
  <c r="I266" i="12"/>
  <c r="M265" i="12"/>
  <c r="J265" i="12"/>
  <c r="L265" i="12"/>
  <c r="I265" i="12"/>
  <c r="K265" i="12"/>
  <c r="M264" i="12"/>
  <c r="J264" i="12"/>
  <c r="L264" i="12"/>
  <c r="I264" i="12"/>
  <c r="K264" i="12"/>
  <c r="M263" i="12"/>
  <c r="J263" i="12"/>
  <c r="L263" i="12"/>
  <c r="I263" i="12"/>
  <c r="K263" i="12"/>
  <c r="I262" i="12"/>
  <c r="K262" i="12"/>
  <c r="M261" i="12"/>
  <c r="J261" i="12"/>
  <c r="L261" i="12"/>
  <c r="I261" i="12"/>
  <c r="K261" i="12"/>
  <c r="M260" i="12"/>
  <c r="J260" i="12"/>
  <c r="L260" i="12"/>
  <c r="I260" i="12"/>
  <c r="K260" i="12"/>
  <c r="M259" i="12"/>
  <c r="J259" i="12"/>
  <c r="L259" i="12"/>
  <c r="I259" i="12"/>
  <c r="K259" i="12"/>
  <c r="M258" i="12"/>
  <c r="J258" i="12"/>
  <c r="L258" i="12"/>
  <c r="I258" i="12"/>
  <c r="K258" i="12"/>
  <c r="I257" i="12"/>
  <c r="K257" i="12"/>
  <c r="I256" i="12"/>
  <c r="K256" i="12"/>
  <c r="I255" i="12"/>
  <c r="K255" i="12"/>
  <c r="I254" i="12"/>
  <c r="K254" i="12"/>
  <c r="M253" i="12"/>
  <c r="J253" i="12"/>
  <c r="L253" i="12"/>
  <c r="I253" i="12"/>
  <c r="K253" i="12"/>
  <c r="M252" i="12"/>
  <c r="J252" i="12"/>
  <c r="L252" i="12"/>
  <c r="I252" i="12"/>
  <c r="K252" i="12"/>
  <c r="M251" i="12"/>
  <c r="J251" i="12"/>
  <c r="L251" i="12"/>
  <c r="I251" i="12"/>
  <c r="K251" i="12"/>
  <c r="M250" i="12"/>
  <c r="J250" i="12"/>
  <c r="L250" i="12"/>
  <c r="I250" i="12"/>
  <c r="K250" i="12"/>
  <c r="I249" i="12"/>
  <c r="K249" i="12"/>
  <c r="I248" i="12"/>
  <c r="K248" i="12"/>
  <c r="I247" i="12"/>
  <c r="K247" i="12"/>
  <c r="I246" i="12"/>
  <c r="K246" i="12"/>
  <c r="M245" i="12"/>
  <c r="J245" i="12"/>
  <c r="L245" i="12"/>
  <c r="I245" i="12"/>
  <c r="K245" i="12"/>
  <c r="M244" i="12"/>
  <c r="J244" i="12"/>
  <c r="L244" i="12"/>
  <c r="I244" i="12"/>
  <c r="K244" i="12"/>
  <c r="M243" i="12"/>
  <c r="J243" i="12"/>
  <c r="L243" i="12"/>
  <c r="I243" i="12"/>
  <c r="K243" i="12"/>
  <c r="M242" i="12"/>
  <c r="J242" i="12"/>
  <c r="L242" i="12"/>
  <c r="I242" i="12"/>
  <c r="K242" i="12"/>
  <c r="M241" i="12"/>
  <c r="J241" i="12"/>
  <c r="L241" i="12"/>
  <c r="I241" i="12"/>
  <c r="K241" i="12"/>
  <c r="M240" i="12"/>
  <c r="J240" i="12"/>
  <c r="L240" i="12"/>
  <c r="M239" i="12"/>
  <c r="J239" i="12"/>
  <c r="L239" i="12"/>
  <c r="I239" i="12"/>
  <c r="K239" i="12"/>
  <c r="M238" i="12"/>
  <c r="J238" i="12"/>
  <c r="L238" i="12"/>
  <c r="I238" i="12"/>
  <c r="K238" i="12"/>
  <c r="M237" i="12"/>
  <c r="J237" i="12"/>
  <c r="L237" i="12"/>
  <c r="I237" i="12"/>
  <c r="K237" i="12"/>
  <c r="M236" i="12"/>
  <c r="J236" i="12"/>
  <c r="L236" i="12"/>
  <c r="I236" i="12"/>
  <c r="K236" i="12"/>
  <c r="M235" i="12"/>
  <c r="J235" i="12"/>
  <c r="L235" i="12"/>
  <c r="I235" i="12"/>
  <c r="K235" i="12"/>
  <c r="M234" i="12"/>
  <c r="J234" i="12"/>
  <c r="L234" i="12"/>
  <c r="I234" i="12"/>
  <c r="K234" i="12"/>
  <c r="M233" i="12"/>
  <c r="J233" i="12"/>
  <c r="L233" i="12"/>
  <c r="I233" i="12"/>
  <c r="K233" i="12"/>
  <c r="M232" i="12"/>
  <c r="I232" i="12"/>
  <c r="K232" i="12"/>
  <c r="J232" i="12"/>
  <c r="M231" i="12"/>
  <c r="J231" i="12"/>
  <c r="L231" i="12"/>
  <c r="I231" i="12"/>
  <c r="K231" i="12"/>
  <c r="M230" i="12"/>
  <c r="J230" i="12"/>
  <c r="L230" i="12"/>
  <c r="I230" i="12"/>
  <c r="K230" i="12"/>
  <c r="M229" i="12"/>
  <c r="J229" i="12"/>
  <c r="L229" i="12"/>
  <c r="I229" i="12"/>
  <c r="K229" i="12"/>
  <c r="M228" i="12"/>
  <c r="J228" i="12"/>
  <c r="L228" i="12"/>
  <c r="I228" i="12"/>
  <c r="K228" i="12"/>
  <c r="M227" i="12"/>
  <c r="J227" i="12"/>
  <c r="L227" i="12"/>
  <c r="I227" i="12"/>
  <c r="K227" i="12"/>
  <c r="M226" i="12"/>
  <c r="J226" i="12"/>
  <c r="L226" i="12"/>
  <c r="I226" i="12"/>
  <c r="K226" i="12"/>
  <c r="M225" i="12"/>
  <c r="J225" i="12"/>
  <c r="L225" i="12"/>
  <c r="I225" i="12"/>
  <c r="K225" i="12"/>
  <c r="M224" i="12"/>
  <c r="J224" i="12"/>
  <c r="L224" i="12"/>
  <c r="I224" i="12"/>
  <c r="K224" i="12"/>
  <c r="M223" i="12"/>
  <c r="J223" i="12"/>
  <c r="L223" i="12"/>
  <c r="I223" i="12"/>
  <c r="K223" i="12"/>
  <c r="M222" i="12"/>
  <c r="J222" i="12"/>
  <c r="L222" i="12"/>
  <c r="I222" i="12"/>
  <c r="K222" i="12"/>
  <c r="M221" i="12"/>
  <c r="J221" i="12"/>
  <c r="L221" i="12"/>
  <c r="I221" i="12"/>
  <c r="K221" i="12"/>
  <c r="M220" i="12"/>
  <c r="J220" i="12"/>
  <c r="L220" i="12"/>
  <c r="I220" i="12"/>
  <c r="K220" i="12"/>
  <c r="M219" i="12"/>
  <c r="J219" i="12"/>
  <c r="L219" i="12"/>
  <c r="I219" i="12"/>
  <c r="K219" i="12"/>
  <c r="M218" i="12"/>
  <c r="I218" i="12"/>
  <c r="K218" i="12"/>
  <c r="J218" i="12"/>
  <c r="M217" i="12"/>
  <c r="J217" i="12"/>
  <c r="L217" i="12"/>
  <c r="I217" i="12"/>
  <c r="K217" i="12"/>
  <c r="M216" i="12"/>
  <c r="J216" i="12"/>
  <c r="L216" i="12"/>
  <c r="I216" i="12"/>
  <c r="K216" i="12"/>
  <c r="M215" i="12"/>
  <c r="J215" i="12"/>
  <c r="L215" i="12"/>
  <c r="I215" i="12"/>
  <c r="K215" i="12"/>
  <c r="I214" i="12"/>
  <c r="K214" i="12"/>
  <c r="I213" i="12"/>
  <c r="K213" i="12"/>
  <c r="I212" i="12"/>
  <c r="K212" i="12"/>
  <c r="I211" i="12"/>
  <c r="K211" i="12"/>
  <c r="I210" i="12"/>
  <c r="K210" i="12"/>
  <c r="I209" i="12"/>
  <c r="K209" i="12"/>
  <c r="I208" i="12"/>
  <c r="K208" i="12"/>
  <c r="I207" i="12"/>
  <c r="K207" i="12"/>
  <c r="I206" i="12"/>
  <c r="K206" i="12"/>
  <c r="I205" i="12"/>
  <c r="K205" i="12"/>
  <c r="I204" i="12"/>
  <c r="K204" i="12"/>
  <c r="I203" i="12"/>
  <c r="K203" i="12"/>
  <c r="I202" i="12"/>
  <c r="K202" i="12"/>
  <c r="I201" i="12"/>
  <c r="K201" i="12"/>
  <c r="I200" i="12"/>
  <c r="K200" i="12"/>
  <c r="I199" i="12"/>
  <c r="K199" i="12"/>
  <c r="I198" i="12"/>
  <c r="K198" i="12"/>
  <c r="I197" i="12"/>
  <c r="K197" i="12"/>
  <c r="I196" i="12"/>
  <c r="K196" i="12"/>
  <c r="I195" i="12"/>
  <c r="K195" i="12"/>
  <c r="I194" i="12"/>
  <c r="K194" i="12"/>
  <c r="I193" i="12"/>
  <c r="K193" i="12"/>
  <c r="I192" i="12"/>
  <c r="K192" i="12"/>
  <c r="I191" i="12"/>
  <c r="K191" i="12"/>
  <c r="I190" i="12"/>
  <c r="K190" i="12"/>
  <c r="I189" i="12"/>
  <c r="K189" i="12"/>
  <c r="I188" i="12"/>
  <c r="K188" i="12"/>
  <c r="I187" i="12"/>
  <c r="K187" i="12"/>
  <c r="I186" i="12"/>
  <c r="K186" i="12"/>
  <c r="I185" i="12"/>
  <c r="K185" i="12"/>
  <c r="I184" i="12"/>
  <c r="K184" i="12"/>
  <c r="I183" i="12"/>
  <c r="K183" i="12"/>
  <c r="I182" i="12"/>
  <c r="K182" i="12"/>
  <c r="I181" i="12"/>
  <c r="K181" i="12"/>
  <c r="I180" i="12"/>
  <c r="K180" i="12"/>
  <c r="I179" i="12"/>
  <c r="K179" i="12"/>
  <c r="I178" i="12"/>
  <c r="K178" i="12"/>
  <c r="I177" i="12"/>
  <c r="K177" i="12"/>
  <c r="I176" i="12"/>
  <c r="K176" i="12"/>
  <c r="I175" i="12"/>
  <c r="K175" i="12"/>
  <c r="I174" i="12"/>
  <c r="K174" i="12"/>
  <c r="I173" i="12"/>
  <c r="K173" i="12"/>
  <c r="I172" i="12"/>
  <c r="K172" i="12"/>
  <c r="I171" i="12"/>
  <c r="K171" i="12"/>
  <c r="I170" i="12"/>
  <c r="K170" i="12"/>
  <c r="I169" i="12"/>
  <c r="K169" i="12"/>
  <c r="I168" i="12"/>
  <c r="K168" i="12"/>
  <c r="I167" i="12"/>
  <c r="K167" i="12"/>
  <c r="I166" i="12"/>
  <c r="K166" i="12"/>
  <c r="I165" i="12"/>
  <c r="K165" i="12"/>
  <c r="I164" i="12"/>
  <c r="K164" i="12"/>
  <c r="I163" i="12"/>
  <c r="K163" i="12"/>
  <c r="I162" i="12"/>
  <c r="K162" i="12"/>
  <c r="I161" i="12"/>
  <c r="K161" i="12"/>
  <c r="I160" i="12"/>
  <c r="K160" i="12"/>
  <c r="I159" i="12"/>
  <c r="K159" i="12"/>
  <c r="I158" i="12"/>
  <c r="K158" i="12"/>
  <c r="I157" i="12"/>
  <c r="K157" i="12"/>
  <c r="I156" i="12"/>
  <c r="K156" i="12"/>
  <c r="I155" i="12"/>
  <c r="K155" i="12"/>
  <c r="I154" i="12"/>
  <c r="K154" i="12"/>
  <c r="I153" i="12"/>
  <c r="K153" i="12"/>
  <c r="I152" i="12"/>
  <c r="K152" i="12"/>
  <c r="I151" i="12"/>
  <c r="K151" i="12"/>
  <c r="I150" i="12"/>
  <c r="K150" i="12"/>
  <c r="I149" i="12"/>
  <c r="K149" i="12"/>
  <c r="I148" i="12"/>
  <c r="K148" i="12"/>
  <c r="I147" i="12"/>
  <c r="K147" i="12"/>
  <c r="I146" i="12"/>
  <c r="K146" i="12"/>
  <c r="I145" i="12"/>
  <c r="K145" i="12"/>
  <c r="I144" i="12"/>
  <c r="K144" i="12"/>
  <c r="I143" i="12"/>
  <c r="K143" i="12"/>
  <c r="I142" i="12"/>
  <c r="K142" i="12"/>
  <c r="I141" i="12"/>
  <c r="K141" i="12"/>
  <c r="I140" i="12"/>
  <c r="K140" i="12"/>
  <c r="I139" i="12"/>
  <c r="K139" i="12"/>
  <c r="I138" i="12"/>
  <c r="K138" i="12"/>
  <c r="F137" i="12"/>
  <c r="I137" i="12"/>
  <c r="K137" i="12"/>
  <c r="F136" i="12"/>
  <c r="I136" i="12"/>
  <c r="K136" i="12"/>
  <c r="F135" i="12"/>
  <c r="I135" i="12"/>
  <c r="K135" i="12"/>
  <c r="I134" i="12"/>
  <c r="K134" i="12"/>
  <c r="I133" i="12"/>
  <c r="K133" i="12"/>
  <c r="I132" i="12"/>
  <c r="K132" i="12"/>
  <c r="I131" i="12"/>
  <c r="K131" i="12"/>
  <c r="I130" i="12"/>
  <c r="K130" i="12"/>
  <c r="I129" i="12"/>
  <c r="K129" i="12"/>
  <c r="I128" i="12"/>
  <c r="K128" i="12"/>
  <c r="I127" i="12"/>
  <c r="K127" i="12"/>
  <c r="I126" i="12"/>
  <c r="K126" i="12"/>
  <c r="I125" i="12"/>
  <c r="K125" i="12"/>
  <c r="I124" i="12"/>
  <c r="K124" i="12"/>
  <c r="I123" i="12"/>
  <c r="K123" i="12"/>
  <c r="I122" i="12"/>
  <c r="K122" i="12"/>
  <c r="I121" i="12"/>
  <c r="K121" i="12"/>
  <c r="I120" i="12"/>
  <c r="K120" i="12"/>
  <c r="I119" i="12"/>
  <c r="K119" i="12"/>
  <c r="I118" i="12"/>
  <c r="K118" i="12"/>
  <c r="I117" i="12"/>
  <c r="K117" i="12"/>
  <c r="I116" i="12"/>
  <c r="K116" i="12"/>
  <c r="I115" i="12"/>
  <c r="K115" i="12"/>
  <c r="I114" i="12"/>
  <c r="K114" i="12"/>
  <c r="I113" i="12"/>
  <c r="K113" i="12"/>
  <c r="I112" i="12"/>
  <c r="K112" i="12"/>
  <c r="I111" i="12"/>
  <c r="K111" i="12"/>
  <c r="I110" i="12"/>
  <c r="K110" i="12"/>
  <c r="I109" i="12"/>
  <c r="K109" i="12"/>
  <c r="I108" i="12"/>
  <c r="K108" i="12"/>
  <c r="I107" i="12"/>
  <c r="K107" i="12"/>
  <c r="I106" i="12"/>
  <c r="K106" i="12"/>
  <c r="I105" i="12"/>
  <c r="K105" i="12"/>
  <c r="I104" i="12"/>
  <c r="K104" i="12"/>
  <c r="I103" i="12"/>
  <c r="K103" i="12"/>
  <c r="I102" i="12"/>
  <c r="K102" i="12"/>
  <c r="I101" i="12"/>
  <c r="K101" i="12"/>
  <c r="I100" i="12"/>
  <c r="K100" i="12"/>
  <c r="I99" i="12"/>
  <c r="K99" i="12"/>
  <c r="I98" i="12"/>
  <c r="K98" i="12"/>
  <c r="K97" i="12"/>
  <c r="I96" i="12"/>
  <c r="K96" i="12"/>
  <c r="I95" i="12"/>
  <c r="K95" i="12"/>
  <c r="I94" i="12"/>
  <c r="K94" i="12"/>
  <c r="I93" i="12"/>
  <c r="K93" i="12"/>
  <c r="I92" i="12"/>
  <c r="K92" i="12"/>
  <c r="I91" i="12"/>
  <c r="K91" i="12"/>
  <c r="I90" i="12"/>
  <c r="K90" i="12"/>
  <c r="I89" i="12"/>
  <c r="K89" i="12"/>
  <c r="I88" i="12"/>
  <c r="K88" i="12"/>
  <c r="I87" i="12"/>
  <c r="K87" i="12"/>
  <c r="I86" i="12"/>
  <c r="K86" i="12"/>
  <c r="I85" i="12"/>
  <c r="K85" i="12"/>
  <c r="I84" i="12"/>
  <c r="K84" i="12"/>
  <c r="I83" i="12"/>
  <c r="K83" i="12"/>
  <c r="I82" i="12"/>
  <c r="K82" i="12"/>
  <c r="I81" i="12"/>
  <c r="K81" i="12"/>
  <c r="I80" i="12"/>
  <c r="K80" i="12"/>
  <c r="I79" i="12"/>
  <c r="K79" i="12"/>
  <c r="I78" i="12"/>
  <c r="K78" i="12"/>
  <c r="I77" i="12"/>
  <c r="K77" i="12"/>
  <c r="I76" i="12"/>
  <c r="K76" i="12"/>
  <c r="I75" i="12"/>
  <c r="K75" i="12"/>
  <c r="I74" i="12"/>
  <c r="K74" i="12"/>
  <c r="I73" i="12"/>
  <c r="K73" i="12"/>
  <c r="I72" i="12"/>
  <c r="K72" i="12"/>
  <c r="I71" i="12"/>
  <c r="K71" i="12"/>
  <c r="I70" i="12"/>
  <c r="K70" i="12"/>
  <c r="I69" i="12"/>
  <c r="K69" i="12"/>
  <c r="I68" i="12"/>
  <c r="K68" i="12"/>
  <c r="I67" i="12"/>
  <c r="K67" i="12"/>
  <c r="I66" i="12"/>
  <c r="K66" i="12"/>
  <c r="I65" i="12"/>
  <c r="K65" i="12"/>
  <c r="I64" i="12"/>
  <c r="K64" i="12"/>
  <c r="I63" i="12"/>
  <c r="K63" i="12"/>
  <c r="I62" i="12"/>
  <c r="K62" i="12"/>
  <c r="I61" i="12"/>
  <c r="K61" i="12"/>
  <c r="I60" i="12"/>
  <c r="K60" i="12"/>
  <c r="I59" i="12"/>
  <c r="K59" i="12"/>
  <c r="I58" i="12"/>
  <c r="K58" i="12"/>
  <c r="I57" i="12"/>
  <c r="K57" i="12"/>
  <c r="I56" i="12"/>
  <c r="K56" i="12"/>
  <c r="I55" i="12"/>
  <c r="K55" i="12"/>
  <c r="I54" i="12"/>
  <c r="K54" i="12"/>
  <c r="I53" i="12"/>
  <c r="K53" i="12"/>
  <c r="I52" i="12"/>
  <c r="K52" i="12"/>
  <c r="I51" i="12"/>
  <c r="K51" i="12"/>
  <c r="I50" i="12"/>
  <c r="K50" i="12"/>
  <c r="I49" i="12"/>
  <c r="K49" i="12"/>
  <c r="I48" i="12"/>
  <c r="K48" i="12"/>
  <c r="I47" i="12"/>
  <c r="K47" i="12"/>
  <c r="I46" i="12"/>
  <c r="K46" i="12"/>
  <c r="I45" i="12"/>
  <c r="K45" i="12"/>
  <c r="I44" i="12"/>
  <c r="K44" i="12"/>
  <c r="I43" i="12"/>
  <c r="K43" i="12"/>
  <c r="I42" i="12"/>
  <c r="K42" i="12"/>
  <c r="I41" i="12"/>
  <c r="K41" i="12"/>
  <c r="I40" i="12"/>
  <c r="K40" i="12"/>
  <c r="I39" i="12"/>
  <c r="K39" i="12"/>
  <c r="I38" i="12"/>
  <c r="K38" i="12"/>
  <c r="I37" i="12"/>
  <c r="K37" i="12"/>
  <c r="I36" i="12"/>
  <c r="K36" i="12"/>
  <c r="I35" i="12"/>
  <c r="K35" i="12"/>
  <c r="I34" i="12"/>
  <c r="K34" i="12"/>
  <c r="I33" i="12"/>
  <c r="K33" i="12"/>
  <c r="I32" i="12"/>
  <c r="K32" i="12"/>
  <c r="I31" i="12"/>
  <c r="K31" i="12"/>
  <c r="I30" i="12"/>
  <c r="K30" i="12"/>
  <c r="I29" i="12"/>
  <c r="K29" i="12"/>
  <c r="I28" i="12"/>
  <c r="K28" i="12"/>
  <c r="I27" i="12"/>
  <c r="K27" i="12"/>
  <c r="I26" i="12"/>
  <c r="K26" i="12"/>
  <c r="I25" i="12"/>
  <c r="K25" i="12"/>
  <c r="I24" i="12"/>
  <c r="K24" i="12"/>
  <c r="I23" i="12"/>
  <c r="K23" i="12"/>
  <c r="I22" i="12"/>
  <c r="K22" i="12"/>
  <c r="I21" i="12"/>
  <c r="K21" i="12"/>
  <c r="I20" i="12"/>
  <c r="K20" i="12"/>
  <c r="I19" i="12"/>
  <c r="K19" i="12"/>
  <c r="I18" i="12"/>
  <c r="K18" i="12"/>
  <c r="I17" i="12"/>
  <c r="K17" i="12"/>
  <c r="I16" i="12"/>
  <c r="K16" i="12"/>
  <c r="I15" i="12"/>
  <c r="K15" i="12"/>
  <c r="I14" i="12"/>
  <c r="K14" i="12"/>
  <c r="I13" i="12"/>
  <c r="K13" i="12"/>
  <c r="I12" i="12"/>
  <c r="K12" i="12"/>
  <c r="I11" i="12"/>
  <c r="K11" i="12"/>
  <c r="I10" i="12"/>
  <c r="K10" i="12"/>
  <c r="I9" i="12"/>
  <c r="K9" i="12"/>
  <c r="F3" i="8"/>
  <c r="G3" i="8"/>
  <c r="H3" i="8"/>
  <c r="E3" i="8"/>
  <c r="C1" i="8"/>
  <c r="N254" i="12"/>
  <c r="C250" i="8"/>
  <c r="N253" i="12"/>
  <c r="C249" i="8"/>
  <c r="N251" i="12"/>
  <c r="C247" i="8"/>
  <c r="N249" i="12"/>
  <c r="AI245" i="8"/>
  <c r="A203" i="8"/>
  <c r="C203" i="8"/>
  <c r="B203" i="8"/>
  <c r="D203" i="8"/>
  <c r="N207" i="12"/>
  <c r="AI203" i="8"/>
  <c r="AJ203" i="8"/>
  <c r="AK203" i="8"/>
  <c r="AL203" i="8"/>
  <c r="AM203" i="8"/>
  <c r="A204" i="8"/>
  <c r="C204" i="8"/>
  <c r="D204" i="8"/>
  <c r="N208" i="12"/>
  <c r="AI204" i="8"/>
  <c r="AJ204" i="8"/>
  <c r="AK204" i="8"/>
  <c r="AL204" i="8"/>
  <c r="AM204" i="8"/>
  <c r="A205" i="8"/>
  <c r="C205" i="8"/>
  <c r="D205" i="8"/>
  <c r="N209" i="12"/>
  <c r="AI205" i="8"/>
  <c r="AJ205" i="8"/>
  <c r="AK205" i="8"/>
  <c r="AL205" i="8"/>
  <c r="AM205" i="8"/>
  <c r="A206" i="8"/>
  <c r="C206" i="8"/>
  <c r="D206" i="8"/>
  <c r="N210" i="12"/>
  <c r="AI206" i="8"/>
  <c r="AJ206" i="8"/>
  <c r="AK206" i="8"/>
  <c r="AL206" i="8"/>
  <c r="AM206" i="8"/>
  <c r="A207" i="8"/>
  <c r="C207" i="8"/>
  <c r="D207" i="8"/>
  <c r="N211" i="12"/>
  <c r="AI207" i="8"/>
  <c r="AJ207" i="8"/>
  <c r="AK207" i="8"/>
  <c r="AL207" i="8"/>
  <c r="AM207" i="8"/>
  <c r="A208" i="8"/>
  <c r="C208" i="8"/>
  <c r="D208" i="8"/>
  <c r="N212" i="12"/>
  <c r="AI208" i="8"/>
  <c r="AJ208" i="8"/>
  <c r="AK208" i="8"/>
  <c r="AL208" i="8"/>
  <c r="AM208" i="8"/>
  <c r="A209" i="8"/>
  <c r="C209" i="8"/>
  <c r="D209" i="8"/>
  <c r="N213" i="12"/>
  <c r="AI209" i="8"/>
  <c r="AJ209" i="8"/>
  <c r="AK209" i="8"/>
  <c r="AL209" i="8"/>
  <c r="AM209" i="8"/>
  <c r="A210" i="8"/>
  <c r="C210" i="8"/>
  <c r="D210" i="8"/>
  <c r="AI210" i="8"/>
  <c r="AJ210" i="8"/>
  <c r="AK210" i="8"/>
  <c r="AL210" i="8"/>
  <c r="AM210" i="8"/>
  <c r="A211" i="8"/>
  <c r="C211" i="8"/>
  <c r="B211" i="8"/>
  <c r="D211" i="8"/>
  <c r="N215" i="12"/>
  <c r="AI211" i="8"/>
  <c r="AJ211" i="8"/>
  <c r="AK211" i="8"/>
  <c r="AL211" i="8"/>
  <c r="AM211" i="8"/>
  <c r="A212" i="8"/>
  <c r="C212" i="8"/>
  <c r="B212" i="8"/>
  <c r="D212" i="8"/>
  <c r="N216" i="12"/>
  <c r="AI212" i="8"/>
  <c r="AJ212" i="8"/>
  <c r="AK212" i="8"/>
  <c r="AL212" i="8"/>
  <c r="AM212" i="8"/>
  <c r="A213" i="8"/>
  <c r="C213" i="8"/>
  <c r="B213" i="8"/>
  <c r="D213" i="8"/>
  <c r="N217" i="12"/>
  <c r="AI213" i="8"/>
  <c r="AJ213" i="8"/>
  <c r="AK213" i="8"/>
  <c r="AL213" i="8"/>
  <c r="AM213" i="8"/>
  <c r="A214" i="8"/>
  <c r="C214" i="8"/>
  <c r="B214" i="8"/>
  <c r="D214" i="8"/>
  <c r="AI214" i="8"/>
  <c r="AJ214" i="8"/>
  <c r="AK214" i="8"/>
  <c r="AL214" i="8"/>
  <c r="AM214" i="8"/>
  <c r="A215" i="8"/>
  <c r="C215" i="8"/>
  <c r="D215" i="8"/>
  <c r="N219" i="12"/>
  <c r="AI215" i="8"/>
  <c r="AJ215" i="8"/>
  <c r="AK215" i="8"/>
  <c r="AL215" i="8"/>
  <c r="AM215" i="8"/>
  <c r="A216" i="8"/>
  <c r="C216" i="8"/>
  <c r="D216" i="8"/>
  <c r="N220" i="12"/>
  <c r="AI216" i="8"/>
  <c r="AJ216" i="8"/>
  <c r="AK216" i="8"/>
  <c r="AL216" i="8"/>
  <c r="AM216" i="8"/>
  <c r="A217" i="8"/>
  <c r="C217" i="8"/>
  <c r="D217" i="8"/>
  <c r="N221" i="12"/>
  <c r="AI217" i="8"/>
  <c r="AJ217" i="8"/>
  <c r="AK217" i="8"/>
  <c r="AL217" i="8"/>
  <c r="AM217" i="8"/>
  <c r="A218" i="8"/>
  <c r="C218" i="8"/>
  <c r="D218" i="8"/>
  <c r="N222" i="12"/>
  <c r="AI218" i="8"/>
  <c r="AJ218" i="8"/>
  <c r="AK218" i="8"/>
  <c r="AL218" i="8"/>
  <c r="AM218" i="8"/>
  <c r="A219" i="8"/>
  <c r="C219" i="8"/>
  <c r="B219" i="8"/>
  <c r="N223" i="12"/>
  <c r="AI219" i="8"/>
  <c r="AJ219" i="8"/>
  <c r="AK219" i="8"/>
  <c r="AL219" i="8"/>
  <c r="AM219" i="8"/>
  <c r="A220" i="8"/>
  <c r="C220" i="8"/>
  <c r="B220" i="8"/>
  <c r="D220" i="8"/>
  <c r="N224" i="12"/>
  <c r="AI220" i="8"/>
  <c r="AJ220" i="8"/>
  <c r="AK220" i="8"/>
  <c r="AL220" i="8"/>
  <c r="AM220" i="8"/>
  <c r="A221" i="8"/>
  <c r="C221" i="8"/>
  <c r="D221" i="8"/>
  <c r="N225" i="12"/>
  <c r="AI221" i="8"/>
  <c r="AJ221" i="8"/>
  <c r="AK221" i="8"/>
  <c r="AL221" i="8"/>
  <c r="AM221" i="8"/>
  <c r="A222" i="8"/>
  <c r="C222" i="8"/>
  <c r="D222" i="8"/>
  <c r="N226" i="12"/>
  <c r="AI222" i="8"/>
  <c r="AJ222" i="8"/>
  <c r="AK222" i="8"/>
  <c r="AL222" i="8"/>
  <c r="AM222" i="8"/>
  <c r="A223" i="8"/>
  <c r="C223" i="8"/>
  <c r="D223" i="8"/>
  <c r="N227" i="12"/>
  <c r="AI223" i="8"/>
  <c r="AJ223" i="8"/>
  <c r="AK223" i="8"/>
  <c r="AL223" i="8"/>
  <c r="AM223" i="8"/>
  <c r="A224" i="8"/>
  <c r="C224" i="8"/>
  <c r="D224" i="8"/>
  <c r="N228" i="12"/>
  <c r="AI224" i="8"/>
  <c r="AJ224" i="8"/>
  <c r="AK224" i="8"/>
  <c r="AL224" i="8"/>
  <c r="AM224" i="8"/>
  <c r="A225" i="8"/>
  <c r="C225" i="8"/>
  <c r="D225" i="8"/>
  <c r="N229" i="12"/>
  <c r="AI225" i="8"/>
  <c r="AJ225" i="8"/>
  <c r="AK225" i="8"/>
  <c r="AL225" i="8"/>
  <c r="AM225" i="8"/>
  <c r="A226" i="8"/>
  <c r="C226" i="8"/>
  <c r="D226" i="8"/>
  <c r="N230" i="12"/>
  <c r="AI226" i="8"/>
  <c r="AJ226" i="8"/>
  <c r="AK226" i="8"/>
  <c r="AL226" i="8"/>
  <c r="AM226" i="8"/>
  <c r="A227" i="8"/>
  <c r="C227" i="8"/>
  <c r="D227" i="8"/>
  <c r="N231" i="12"/>
  <c r="AI227" i="8"/>
  <c r="AJ227" i="8"/>
  <c r="AK227" i="8"/>
  <c r="AL227" i="8"/>
  <c r="AM227" i="8"/>
  <c r="A228" i="8"/>
  <c r="C228" i="8"/>
  <c r="D228" i="8"/>
  <c r="N232" i="12"/>
  <c r="AI228" i="8"/>
  <c r="AJ228" i="8"/>
  <c r="AK228" i="8"/>
  <c r="AL228" i="8"/>
  <c r="AM228" i="8"/>
  <c r="A229" i="8"/>
  <c r="C229" i="8"/>
  <c r="D229" i="8"/>
  <c r="N233" i="12"/>
  <c r="AI229" i="8"/>
  <c r="AJ229" i="8"/>
  <c r="AK229" i="8"/>
  <c r="AL229" i="8"/>
  <c r="AM229" i="8"/>
  <c r="A230" i="8"/>
  <c r="C230" i="8"/>
  <c r="D230" i="8"/>
  <c r="N234" i="12"/>
  <c r="AI230" i="8"/>
  <c r="AJ230" i="8"/>
  <c r="AK230" i="8"/>
  <c r="AL230" i="8"/>
  <c r="AM230" i="8"/>
  <c r="A231" i="8"/>
  <c r="C231" i="8"/>
  <c r="D231" i="8"/>
  <c r="N235" i="12"/>
  <c r="AI231" i="8"/>
  <c r="AJ231" i="8"/>
  <c r="AK231" i="8"/>
  <c r="AL231" i="8"/>
  <c r="AM231" i="8"/>
  <c r="A232" i="8"/>
  <c r="C232" i="8"/>
  <c r="D232" i="8"/>
  <c r="N236" i="12"/>
  <c r="AI232" i="8"/>
  <c r="AJ232" i="8"/>
  <c r="AK232" i="8"/>
  <c r="AL232" i="8"/>
  <c r="AM232" i="8"/>
  <c r="A233" i="8"/>
  <c r="C233" i="8"/>
  <c r="D233" i="8"/>
  <c r="N237" i="12"/>
  <c r="AI233" i="8"/>
  <c r="AJ233" i="8"/>
  <c r="AK233" i="8"/>
  <c r="AL233" i="8"/>
  <c r="AM233" i="8"/>
  <c r="A234" i="8"/>
  <c r="C234" i="8"/>
  <c r="D234" i="8"/>
  <c r="N238" i="12"/>
  <c r="AI234" i="8"/>
  <c r="AJ234" i="8"/>
  <c r="AK234" i="8"/>
  <c r="AL234" i="8"/>
  <c r="AM234" i="8"/>
  <c r="A235" i="8"/>
  <c r="C235" i="8"/>
  <c r="D235" i="8"/>
  <c r="N239" i="12"/>
  <c r="AI235" i="8"/>
  <c r="AJ235" i="8"/>
  <c r="AK235" i="8"/>
  <c r="AL235" i="8"/>
  <c r="AM235" i="8"/>
  <c r="A236" i="8"/>
  <c r="D236" i="8"/>
  <c r="N240" i="12"/>
  <c r="AI236" i="8"/>
  <c r="AJ236" i="8"/>
  <c r="AK236" i="8"/>
  <c r="AL236" i="8"/>
  <c r="AM236" i="8"/>
  <c r="A237" i="8"/>
  <c r="C237" i="8"/>
  <c r="D237" i="8"/>
  <c r="N241" i="12"/>
  <c r="AI237" i="8"/>
  <c r="AJ237" i="8"/>
  <c r="AK237" i="8"/>
  <c r="AL237" i="8"/>
  <c r="AM237" i="8"/>
  <c r="A238" i="8"/>
  <c r="C238" i="8"/>
  <c r="D238" i="8"/>
  <c r="N242" i="12"/>
  <c r="AI238" i="8"/>
  <c r="AJ238" i="8"/>
  <c r="AK238" i="8"/>
  <c r="AL238" i="8"/>
  <c r="AM238" i="8"/>
  <c r="A239" i="8"/>
  <c r="C239" i="8"/>
  <c r="D239" i="8"/>
  <c r="N243" i="12"/>
  <c r="AI239" i="8"/>
  <c r="AJ239" i="8"/>
  <c r="AK239" i="8"/>
  <c r="AL239" i="8"/>
  <c r="AM239" i="8"/>
  <c r="A240" i="8"/>
  <c r="C240" i="8"/>
  <c r="D240" i="8"/>
  <c r="N244" i="12"/>
  <c r="AI240" i="8"/>
  <c r="AJ240" i="8"/>
  <c r="AK240" i="8"/>
  <c r="AL240" i="8"/>
  <c r="AM240" i="8"/>
  <c r="A241" i="8"/>
  <c r="C241" i="8"/>
  <c r="D241" i="8"/>
  <c r="N245" i="12"/>
  <c r="AI241" i="8"/>
  <c r="AJ241" i="8"/>
  <c r="AK241" i="8"/>
  <c r="AL241" i="8"/>
  <c r="AM241" i="8"/>
  <c r="A242" i="8"/>
  <c r="C242" i="8"/>
  <c r="D242" i="8"/>
  <c r="N246" i="12"/>
  <c r="AI242" i="8"/>
  <c r="AJ242" i="8"/>
  <c r="AK242" i="8"/>
  <c r="AL242" i="8"/>
  <c r="AM242" i="8"/>
  <c r="A243" i="8"/>
  <c r="C243" i="8"/>
  <c r="D243" i="8"/>
  <c r="N247" i="12"/>
  <c r="AI243" i="8"/>
  <c r="AJ243" i="8"/>
  <c r="AK243" i="8"/>
  <c r="AL243" i="8"/>
  <c r="AM243" i="8"/>
  <c r="A244" i="8"/>
  <c r="C244" i="8"/>
  <c r="D244" i="8"/>
  <c r="N248" i="12"/>
  <c r="AI244" i="8"/>
  <c r="AJ244" i="8"/>
  <c r="AK244" i="8"/>
  <c r="AL244" i="8"/>
  <c r="AM244" i="8"/>
  <c r="A245" i="8"/>
  <c r="C245" i="8"/>
  <c r="D245" i="8"/>
  <c r="AJ245" i="8"/>
  <c r="AK245" i="8"/>
  <c r="AL245" i="8"/>
  <c r="AM245" i="8"/>
  <c r="A246" i="8"/>
  <c r="C246" i="8"/>
  <c r="B246" i="8"/>
  <c r="D246" i="8"/>
  <c r="N250" i="12"/>
  <c r="AI246" i="8"/>
  <c r="AJ246" i="8"/>
  <c r="AK246" i="8"/>
  <c r="AL246" i="8"/>
  <c r="AM246" i="8"/>
  <c r="A247" i="8"/>
  <c r="D247" i="8"/>
  <c r="AI247" i="8"/>
  <c r="AJ247" i="8"/>
  <c r="AK247" i="8"/>
  <c r="AL247" i="8"/>
  <c r="AM247" i="8"/>
  <c r="A248" i="8"/>
  <c r="C248" i="8"/>
  <c r="D248" i="8"/>
  <c r="N252" i="12"/>
  <c r="AI248" i="8"/>
  <c r="AJ248" i="8"/>
  <c r="AK248" i="8"/>
  <c r="AL248" i="8"/>
  <c r="AM248" i="8"/>
  <c r="A249" i="8"/>
  <c r="B249" i="8"/>
  <c r="D249" i="8"/>
  <c r="AI249" i="8"/>
  <c r="AJ249" i="8"/>
  <c r="AK249" i="8"/>
  <c r="AL249" i="8"/>
  <c r="AM249" i="8"/>
  <c r="A250" i="8"/>
  <c r="B250" i="8"/>
  <c r="D250" i="8"/>
  <c r="AI250" i="8"/>
  <c r="AJ250" i="8"/>
  <c r="AK250" i="8"/>
  <c r="AL250" i="8"/>
  <c r="AM250" i="8"/>
  <c r="A251" i="8"/>
  <c r="C251" i="8"/>
  <c r="D251" i="8"/>
  <c r="N255" i="12"/>
  <c r="AI251" i="8"/>
  <c r="AJ251" i="8"/>
  <c r="AK251" i="8"/>
  <c r="AL251" i="8"/>
  <c r="AM251" i="8"/>
  <c r="A252" i="8"/>
  <c r="C252" i="8"/>
  <c r="D252" i="8"/>
  <c r="N256" i="12"/>
  <c r="AI252" i="8"/>
  <c r="AJ252" i="8"/>
  <c r="AK252" i="8"/>
  <c r="AL252" i="8"/>
  <c r="AM252" i="8"/>
  <c r="A253" i="8"/>
  <c r="C253" i="8"/>
  <c r="D253" i="8"/>
  <c r="N257" i="12"/>
  <c r="AI253" i="8"/>
  <c r="AJ253" i="8"/>
  <c r="AK253" i="8"/>
  <c r="AL253" i="8"/>
  <c r="AM253" i="8"/>
  <c r="A254" i="8"/>
  <c r="C254" i="8"/>
  <c r="D254" i="8"/>
  <c r="N258" i="12"/>
  <c r="AI254" i="8"/>
  <c r="AJ254" i="8"/>
  <c r="AK254" i="8"/>
  <c r="AL254" i="8"/>
  <c r="AM254" i="8"/>
  <c r="A255" i="8"/>
  <c r="C255" i="8"/>
  <c r="D255" i="8"/>
  <c r="N259" i="12"/>
  <c r="AI255" i="8"/>
  <c r="AJ255" i="8"/>
  <c r="AK255" i="8"/>
  <c r="AL255" i="8"/>
  <c r="AM255" i="8"/>
  <c r="C256" i="8"/>
  <c r="D256" i="8"/>
  <c r="N260" i="12"/>
  <c r="AI256" i="8"/>
  <c r="AJ256" i="8"/>
  <c r="AK256" i="8"/>
  <c r="AL256" i="8"/>
  <c r="AM256" i="8"/>
  <c r="C257" i="8"/>
  <c r="D257" i="8"/>
  <c r="N261" i="12"/>
  <c r="AI257" i="8"/>
  <c r="AJ257" i="8"/>
  <c r="AK257" i="8"/>
  <c r="AL257" i="8"/>
  <c r="AM257" i="8"/>
  <c r="A258" i="8"/>
  <c r="C258" i="8"/>
  <c r="B258" i="8"/>
  <c r="D258" i="8"/>
  <c r="N262" i="12"/>
  <c r="AI258" i="8"/>
  <c r="AJ258" i="8"/>
  <c r="AK258" i="8"/>
  <c r="AL258" i="8"/>
  <c r="AM258" i="8"/>
  <c r="A259" i="8"/>
  <c r="C259" i="8"/>
  <c r="D259" i="8"/>
  <c r="N263" i="12"/>
  <c r="AI259" i="8"/>
  <c r="AJ259" i="8"/>
  <c r="AK259" i="8"/>
  <c r="AL259" i="8"/>
  <c r="AM259" i="8"/>
  <c r="A260" i="8"/>
  <c r="C260" i="8"/>
  <c r="B260" i="8"/>
  <c r="D260" i="8"/>
  <c r="N264" i="12"/>
  <c r="AI260" i="8"/>
  <c r="AJ260" i="8"/>
  <c r="AK260" i="8"/>
  <c r="AL260" i="8"/>
  <c r="AM260" i="8"/>
  <c r="A261" i="8"/>
  <c r="C261" i="8"/>
  <c r="D261" i="8"/>
  <c r="N265" i="12"/>
  <c r="AI261" i="8"/>
  <c r="AJ261" i="8"/>
  <c r="AK261" i="8"/>
  <c r="AL261" i="8"/>
  <c r="AM261" i="8"/>
  <c r="A262" i="8"/>
  <c r="C262" i="8"/>
  <c r="B262" i="8"/>
  <c r="D262" i="8"/>
  <c r="N266" i="12"/>
  <c r="AI262" i="8"/>
  <c r="AJ262" i="8"/>
  <c r="AK262" i="8"/>
  <c r="AL262" i="8"/>
  <c r="AM262" i="8"/>
  <c r="A263" i="8"/>
  <c r="I267" i="12"/>
  <c r="K267" i="12"/>
  <c r="C263" i="8"/>
  <c r="D263" i="8"/>
  <c r="N267" i="12"/>
  <c r="AI263" i="8"/>
  <c r="AJ263" i="8"/>
  <c r="AK263" i="8"/>
  <c r="AL263" i="8"/>
  <c r="AM263" i="8"/>
  <c r="A264" i="8"/>
  <c r="I268" i="12"/>
  <c r="K268" i="12"/>
  <c r="C264" i="8"/>
  <c r="B264" i="8"/>
  <c r="D264" i="8"/>
  <c r="N268" i="12"/>
  <c r="AI264" i="8"/>
  <c r="AJ264" i="8"/>
  <c r="AK264" i="8"/>
  <c r="AL264" i="8"/>
  <c r="AM264" i="8"/>
  <c r="A265" i="8"/>
  <c r="I269" i="12"/>
  <c r="K269" i="12"/>
  <c r="C265" i="8"/>
  <c r="D265" i="8"/>
  <c r="N269" i="12"/>
  <c r="AI265" i="8"/>
  <c r="AJ265" i="8"/>
  <c r="AK265" i="8"/>
  <c r="AL265" i="8"/>
  <c r="AM265" i="8"/>
  <c r="A266" i="8"/>
  <c r="I270" i="12"/>
  <c r="K270" i="12"/>
  <c r="C266" i="8"/>
  <c r="B266" i="8"/>
  <c r="D266" i="8"/>
  <c r="N270" i="12"/>
  <c r="AI266" i="8"/>
  <c r="AJ266" i="8"/>
  <c r="AK266" i="8"/>
  <c r="AL266" i="8"/>
  <c r="AM266" i="8"/>
  <c r="A267" i="8"/>
  <c r="I271" i="12"/>
  <c r="K271" i="12"/>
  <c r="C267" i="8"/>
  <c r="D267" i="8"/>
  <c r="N271" i="12"/>
  <c r="AI267" i="8"/>
  <c r="AJ267" i="8"/>
  <c r="AK267" i="8"/>
  <c r="AL267" i="8"/>
  <c r="AM267" i="8"/>
  <c r="A268" i="8"/>
  <c r="I272" i="12"/>
  <c r="K272" i="12"/>
  <c r="C268" i="8"/>
  <c r="B268" i="8"/>
  <c r="D268" i="8"/>
  <c r="N272" i="12"/>
  <c r="AI268" i="8"/>
  <c r="AJ268" i="8"/>
  <c r="AK268" i="8"/>
  <c r="AL268" i="8"/>
  <c r="AM268" i="8"/>
  <c r="A269" i="8"/>
  <c r="I273" i="12"/>
  <c r="K273" i="12"/>
  <c r="C269" i="8"/>
  <c r="D269" i="8"/>
  <c r="N273" i="12"/>
  <c r="AI269" i="8"/>
  <c r="AJ269" i="8"/>
  <c r="AK269" i="8"/>
  <c r="AL269" i="8"/>
  <c r="AM269" i="8"/>
  <c r="A270" i="8"/>
  <c r="I274" i="12"/>
  <c r="K274" i="12"/>
  <c r="C270" i="8"/>
  <c r="B270" i="8"/>
  <c r="D270" i="8"/>
  <c r="N274" i="12"/>
  <c r="AI270" i="8"/>
  <c r="AJ270" i="8"/>
  <c r="AK270" i="8"/>
  <c r="AL270" i="8"/>
  <c r="AM270" i="8"/>
  <c r="A271" i="8"/>
  <c r="I275" i="12"/>
  <c r="K275" i="12"/>
  <c r="C271" i="8"/>
  <c r="D271" i="8"/>
  <c r="N275" i="12"/>
  <c r="AI271" i="8"/>
  <c r="AJ271" i="8"/>
  <c r="AK271" i="8"/>
  <c r="AL271" i="8"/>
  <c r="AM271" i="8"/>
  <c r="A272" i="8"/>
  <c r="I276" i="12"/>
  <c r="K276" i="12"/>
  <c r="C272" i="8"/>
  <c r="B272" i="8"/>
  <c r="D272" i="8"/>
  <c r="N276" i="12"/>
  <c r="AI272" i="8"/>
  <c r="AJ272" i="8"/>
  <c r="AK272" i="8"/>
  <c r="AL272" i="8"/>
  <c r="AM272" i="8"/>
  <c r="A273" i="8"/>
  <c r="I277" i="12"/>
  <c r="K277" i="12"/>
  <c r="C273" i="8"/>
  <c r="D273" i="8"/>
  <c r="N277" i="12"/>
  <c r="AI273" i="8"/>
  <c r="AJ273" i="8"/>
  <c r="AK273" i="8"/>
  <c r="AL273" i="8"/>
  <c r="AM273" i="8"/>
  <c r="A274" i="8"/>
  <c r="I278" i="12"/>
  <c r="K278" i="12"/>
  <c r="C274" i="8"/>
  <c r="B274" i="8"/>
  <c r="D274" i="8"/>
  <c r="N278" i="12"/>
  <c r="AI274" i="8"/>
  <c r="AJ274" i="8"/>
  <c r="AK274" i="8"/>
  <c r="AL274" i="8"/>
  <c r="AM274" i="8"/>
  <c r="A275" i="8"/>
  <c r="I279" i="12"/>
  <c r="K279" i="12"/>
  <c r="C275" i="8"/>
  <c r="D275" i="8"/>
  <c r="N279" i="12"/>
  <c r="AI275" i="8"/>
  <c r="AJ275" i="8"/>
  <c r="AK275" i="8"/>
  <c r="AL275" i="8"/>
  <c r="AM275" i="8"/>
  <c r="A276" i="8"/>
  <c r="I280" i="12"/>
  <c r="K280" i="12"/>
  <c r="C276" i="8"/>
  <c r="B276" i="8"/>
  <c r="D276" i="8"/>
  <c r="N280" i="12"/>
  <c r="AI276" i="8"/>
  <c r="AJ276" i="8"/>
  <c r="AK276" i="8"/>
  <c r="AL276" i="8"/>
  <c r="AM276" i="8"/>
  <c r="A277" i="8"/>
  <c r="I281" i="12"/>
  <c r="K281" i="12"/>
  <c r="C277" i="8"/>
  <c r="D277" i="8"/>
  <c r="N281" i="12"/>
  <c r="AI277" i="8"/>
  <c r="AJ277" i="8"/>
  <c r="AK277" i="8"/>
  <c r="AL277" i="8"/>
  <c r="AM277" i="8"/>
  <c r="A278" i="8"/>
  <c r="I282" i="12"/>
  <c r="K282" i="12"/>
  <c r="C278" i="8"/>
  <c r="B278" i="8"/>
  <c r="D278" i="8"/>
  <c r="N282" i="12"/>
  <c r="AI278" i="8"/>
  <c r="AJ278" i="8"/>
  <c r="AK278" i="8"/>
  <c r="AL278" i="8"/>
  <c r="AM278" i="8"/>
  <c r="A279" i="8"/>
  <c r="I283" i="12"/>
  <c r="K283" i="12"/>
  <c r="C279" i="8"/>
  <c r="D279" i="8"/>
  <c r="N283" i="12"/>
  <c r="AI279" i="8"/>
  <c r="AJ279" i="8"/>
  <c r="AK279" i="8"/>
  <c r="AL279" i="8"/>
  <c r="AM279" i="8"/>
  <c r="A280" i="8"/>
  <c r="I284" i="12"/>
  <c r="K284" i="12"/>
  <c r="C280" i="8"/>
  <c r="B280" i="8"/>
  <c r="D280" i="8"/>
  <c r="N284" i="12"/>
  <c r="AI280" i="8"/>
  <c r="AJ280" i="8"/>
  <c r="AK280" i="8"/>
  <c r="AL280" i="8"/>
  <c r="AM280" i="8"/>
  <c r="A281" i="8"/>
  <c r="I285" i="12"/>
  <c r="K285" i="12"/>
  <c r="C281" i="8"/>
  <c r="D281" i="8"/>
  <c r="N285" i="12"/>
  <c r="AI281" i="8"/>
  <c r="AJ281" i="8"/>
  <c r="AK281" i="8"/>
  <c r="AL281" i="8"/>
  <c r="AM281" i="8"/>
  <c r="A282" i="8"/>
  <c r="I286" i="12"/>
  <c r="K286" i="12"/>
  <c r="C282" i="8"/>
  <c r="D282" i="8"/>
  <c r="N286" i="12"/>
  <c r="AI282" i="8"/>
  <c r="AJ282" i="8"/>
  <c r="AK282" i="8"/>
  <c r="AL282" i="8"/>
  <c r="AM282" i="8"/>
  <c r="A283" i="8"/>
  <c r="I287" i="12"/>
  <c r="K287" i="12"/>
  <c r="C283" i="8"/>
  <c r="D283" i="8"/>
  <c r="N287" i="12"/>
  <c r="AI283" i="8"/>
  <c r="AJ283" i="8"/>
  <c r="AK283" i="8"/>
  <c r="AL283" i="8"/>
  <c r="AM283" i="8"/>
  <c r="A284" i="8"/>
  <c r="I288" i="12"/>
  <c r="K288" i="12"/>
  <c r="C284" i="8"/>
  <c r="B284" i="8"/>
  <c r="D284" i="8"/>
  <c r="N288" i="12"/>
  <c r="AI284" i="8"/>
  <c r="AJ284" i="8"/>
  <c r="AK284" i="8"/>
  <c r="AL284" i="8"/>
  <c r="AM284" i="8"/>
  <c r="A285" i="8"/>
  <c r="I289" i="12"/>
  <c r="K289" i="12"/>
  <c r="C285" i="8"/>
  <c r="D285" i="8"/>
  <c r="N289" i="12"/>
  <c r="AI285" i="8"/>
  <c r="AJ285" i="8"/>
  <c r="AK285" i="8"/>
  <c r="AL285" i="8"/>
  <c r="AM285" i="8"/>
  <c r="A286" i="8"/>
  <c r="I290" i="12"/>
  <c r="K290" i="12"/>
  <c r="C286" i="8"/>
  <c r="D286" i="8"/>
  <c r="N290" i="12"/>
  <c r="AI286" i="8"/>
  <c r="AJ286" i="8"/>
  <c r="AK286" i="8"/>
  <c r="AL286" i="8"/>
  <c r="AM286" i="8"/>
  <c r="A287" i="8"/>
  <c r="I291" i="12"/>
  <c r="K291" i="12"/>
  <c r="C287" i="8"/>
  <c r="D287" i="8"/>
  <c r="N291" i="12"/>
  <c r="AI287" i="8"/>
  <c r="AJ287" i="8"/>
  <c r="AK287" i="8"/>
  <c r="AL287" i="8"/>
  <c r="AM287" i="8"/>
  <c r="A288" i="8"/>
  <c r="I292" i="12"/>
  <c r="K292" i="12"/>
  <c r="C288" i="8"/>
  <c r="D288" i="8"/>
  <c r="N292" i="12"/>
  <c r="AI288" i="8"/>
  <c r="AJ288" i="8"/>
  <c r="AK288" i="8"/>
  <c r="AL288" i="8"/>
  <c r="AM288" i="8"/>
  <c r="A289" i="8"/>
  <c r="I293" i="12"/>
  <c r="K293" i="12"/>
  <c r="C289" i="8"/>
  <c r="D289" i="8"/>
  <c r="N293" i="12"/>
  <c r="AI289" i="8"/>
  <c r="AJ289" i="8"/>
  <c r="AK289" i="8"/>
  <c r="AL289" i="8"/>
  <c r="AM289" i="8"/>
  <c r="A290" i="8"/>
  <c r="I294" i="12"/>
  <c r="K294" i="12"/>
  <c r="C290" i="8"/>
  <c r="B290" i="8"/>
  <c r="D290" i="8"/>
  <c r="N294" i="12"/>
  <c r="AI290" i="8"/>
  <c r="AJ290" i="8"/>
  <c r="AK290" i="8"/>
  <c r="AL290" i="8"/>
  <c r="AM290" i="8"/>
  <c r="A291" i="8"/>
  <c r="I295" i="12"/>
  <c r="K295" i="12"/>
  <c r="C291" i="8"/>
  <c r="D291" i="8"/>
  <c r="N295" i="12"/>
  <c r="AI291" i="8"/>
  <c r="AJ291" i="8"/>
  <c r="AK291" i="8"/>
  <c r="AL291" i="8"/>
  <c r="AM291" i="8"/>
  <c r="A292" i="8"/>
  <c r="I296" i="12"/>
  <c r="K296" i="12"/>
  <c r="C292" i="8"/>
  <c r="B292" i="8"/>
  <c r="D292" i="8"/>
  <c r="N296" i="12"/>
  <c r="AI292" i="8"/>
  <c r="AJ292" i="8"/>
  <c r="AK292" i="8"/>
  <c r="AL292" i="8"/>
  <c r="AM292" i="8"/>
  <c r="A293" i="8"/>
  <c r="I297" i="12"/>
  <c r="K297" i="12"/>
  <c r="C293" i="8"/>
  <c r="D293" i="8"/>
  <c r="N297" i="12"/>
  <c r="AI293" i="8"/>
  <c r="AJ293" i="8"/>
  <c r="AK293" i="8"/>
  <c r="AL293" i="8"/>
  <c r="AM293" i="8"/>
  <c r="A294" i="8"/>
  <c r="I298" i="12"/>
  <c r="K298" i="12"/>
  <c r="C294" i="8"/>
  <c r="B294" i="8"/>
  <c r="D294" i="8"/>
  <c r="N298" i="12"/>
  <c r="AI294" i="8"/>
  <c r="AJ294" i="8"/>
  <c r="AK294" i="8"/>
  <c r="AL294" i="8"/>
  <c r="AM294" i="8"/>
  <c r="A295" i="8"/>
  <c r="I299" i="12"/>
  <c r="K299" i="12"/>
  <c r="C295" i="8"/>
  <c r="D295" i="8"/>
  <c r="N299" i="12"/>
  <c r="AI295" i="8"/>
  <c r="AJ295" i="8"/>
  <c r="AK295" i="8"/>
  <c r="AL295" i="8"/>
  <c r="AM295" i="8"/>
  <c r="A296" i="8"/>
  <c r="I300" i="12"/>
  <c r="K300" i="12"/>
  <c r="C296" i="8"/>
  <c r="B296" i="8"/>
  <c r="D296" i="8"/>
  <c r="N300" i="12"/>
  <c r="AI296" i="8"/>
  <c r="AJ296" i="8"/>
  <c r="AK296" i="8"/>
  <c r="AL296" i="8"/>
  <c r="AM296" i="8"/>
  <c r="A297" i="8"/>
  <c r="I301" i="12"/>
  <c r="K301" i="12"/>
  <c r="C297" i="8"/>
  <c r="D297" i="8"/>
  <c r="N301" i="12"/>
  <c r="AI297" i="8"/>
  <c r="AJ297" i="8"/>
  <c r="AK297" i="8"/>
  <c r="AL297" i="8"/>
  <c r="AM297" i="8"/>
  <c r="A298" i="8"/>
  <c r="I302" i="12"/>
  <c r="K302" i="12"/>
  <c r="C298" i="8"/>
  <c r="B298" i="8"/>
  <c r="D298" i="8"/>
  <c r="N302" i="12"/>
  <c r="AI298" i="8"/>
  <c r="AJ298" i="8"/>
  <c r="AK298" i="8"/>
  <c r="AL298" i="8"/>
  <c r="AM298" i="8"/>
  <c r="A299" i="8"/>
  <c r="I303" i="12"/>
  <c r="K303" i="12"/>
  <c r="C299" i="8"/>
  <c r="D299" i="8"/>
  <c r="N303" i="12"/>
  <c r="AI299" i="8"/>
  <c r="AJ299" i="8"/>
  <c r="AK299" i="8"/>
  <c r="AL299" i="8"/>
  <c r="AM299" i="8"/>
  <c r="A300" i="8"/>
  <c r="I304" i="12"/>
  <c r="K304" i="12"/>
  <c r="C300" i="8"/>
  <c r="B300" i="8"/>
  <c r="D300" i="8"/>
  <c r="N304" i="12"/>
  <c r="AI300" i="8"/>
  <c r="AJ300" i="8"/>
  <c r="AK300" i="8"/>
  <c r="AL300" i="8"/>
  <c r="AM300" i="8"/>
  <c r="A301" i="8"/>
  <c r="I305" i="12"/>
  <c r="K305" i="12"/>
  <c r="C301" i="8"/>
  <c r="B301" i="8"/>
  <c r="D301" i="8"/>
  <c r="N305" i="12"/>
  <c r="AI301" i="8"/>
  <c r="AJ301" i="8"/>
  <c r="AK301" i="8"/>
  <c r="AL301" i="8"/>
  <c r="AM301" i="8"/>
  <c r="A302" i="8"/>
  <c r="C302" i="8"/>
  <c r="B302" i="8"/>
  <c r="D302" i="8"/>
  <c r="AI302" i="8"/>
  <c r="AJ302" i="8"/>
  <c r="AK302" i="8"/>
  <c r="AL302" i="8"/>
  <c r="AM302" i="8"/>
  <c r="A303" i="8"/>
  <c r="C303" i="8"/>
  <c r="B303" i="8"/>
  <c r="D303" i="8"/>
  <c r="AI303" i="8"/>
  <c r="AJ303" i="8"/>
  <c r="AK303" i="8"/>
  <c r="AL303" i="8"/>
  <c r="AM303" i="8"/>
  <c r="A304" i="8"/>
  <c r="C304" i="8"/>
  <c r="B304" i="8"/>
  <c r="D304" i="8"/>
  <c r="AI304" i="8"/>
  <c r="AJ304" i="8"/>
  <c r="AK304" i="8"/>
  <c r="AL304" i="8"/>
  <c r="AM304" i="8"/>
  <c r="A305" i="8"/>
  <c r="C305" i="8"/>
  <c r="B305" i="8"/>
  <c r="D305" i="8"/>
  <c r="AI305" i="8"/>
  <c r="AJ305" i="8"/>
  <c r="AK305" i="8"/>
  <c r="AL305" i="8"/>
  <c r="AM305" i="8"/>
  <c r="A306" i="8"/>
  <c r="C306" i="8"/>
  <c r="B306" i="8"/>
  <c r="D306" i="8"/>
  <c r="AI306" i="8"/>
  <c r="AJ306" i="8"/>
  <c r="AK306" i="8"/>
  <c r="AL306" i="8"/>
  <c r="AM306" i="8"/>
  <c r="A307" i="8"/>
  <c r="C307" i="8"/>
  <c r="B307" i="8"/>
  <c r="D307" i="8"/>
  <c r="AI307" i="8"/>
  <c r="AJ307" i="8"/>
  <c r="AK307" i="8"/>
  <c r="AL307" i="8"/>
  <c r="AM307" i="8"/>
  <c r="A308" i="8"/>
  <c r="C308" i="8"/>
  <c r="B308" i="8"/>
  <c r="D308" i="8"/>
  <c r="AI308" i="8"/>
  <c r="AJ308" i="8"/>
  <c r="AK308" i="8"/>
  <c r="AL308" i="8"/>
  <c r="AM308" i="8"/>
  <c r="A309" i="8"/>
  <c r="C309" i="8"/>
  <c r="B309" i="8"/>
  <c r="D309" i="8"/>
  <c r="AI309" i="8"/>
  <c r="AJ309" i="8"/>
  <c r="AK309" i="8"/>
  <c r="AL309" i="8"/>
  <c r="AM309" i="8"/>
  <c r="A310" i="8"/>
  <c r="C310" i="8"/>
  <c r="B310" i="8"/>
  <c r="D310" i="8"/>
  <c r="AI310" i="8"/>
  <c r="AJ310" i="8"/>
  <c r="AK310" i="8"/>
  <c r="AL310" i="8"/>
  <c r="AM310" i="8"/>
  <c r="A311" i="8"/>
  <c r="C311" i="8"/>
  <c r="B311" i="8"/>
  <c r="D311" i="8"/>
  <c r="AI311" i="8"/>
  <c r="AJ311" i="8"/>
  <c r="AK311" i="8"/>
  <c r="AL311" i="8"/>
  <c r="AM311" i="8"/>
  <c r="A312" i="8"/>
  <c r="C312" i="8"/>
  <c r="B312" i="8"/>
  <c r="D312" i="8"/>
  <c r="AI312" i="8"/>
  <c r="AJ312" i="8"/>
  <c r="AK312" i="8"/>
  <c r="AL312" i="8"/>
  <c r="AM312" i="8"/>
  <c r="A313" i="8"/>
  <c r="C313" i="8"/>
  <c r="B313" i="8"/>
  <c r="D313" i="8"/>
  <c r="AI313" i="8"/>
  <c r="AJ313" i="8"/>
  <c r="AK313" i="8"/>
  <c r="AL313" i="8"/>
  <c r="AM313" i="8"/>
  <c r="A314" i="8"/>
  <c r="C314" i="8"/>
  <c r="B314" i="8"/>
  <c r="D314" i="8"/>
  <c r="AI314" i="8"/>
  <c r="AJ314" i="8"/>
  <c r="AK314" i="8"/>
  <c r="AL314" i="8"/>
  <c r="AM314" i="8"/>
  <c r="A315" i="8"/>
  <c r="C315" i="8"/>
  <c r="B315" i="8"/>
  <c r="D315" i="8"/>
  <c r="AI315" i="8"/>
  <c r="AJ315" i="8"/>
  <c r="AK315" i="8"/>
  <c r="AL315" i="8"/>
  <c r="AM315" i="8"/>
  <c r="A316" i="8"/>
  <c r="C316" i="8"/>
  <c r="B316" i="8"/>
  <c r="D316" i="8"/>
  <c r="AI316" i="8"/>
  <c r="AJ316" i="8"/>
  <c r="AK316" i="8"/>
  <c r="AL316" i="8"/>
  <c r="AM316" i="8"/>
  <c r="A317" i="8"/>
  <c r="C317" i="8"/>
  <c r="B317" i="8"/>
  <c r="D317" i="8"/>
  <c r="AI317" i="8"/>
  <c r="AJ317" i="8"/>
  <c r="AK317" i="8"/>
  <c r="AL317" i="8"/>
  <c r="AM317" i="8"/>
  <c r="A318" i="8"/>
  <c r="C318" i="8"/>
  <c r="B318" i="8"/>
  <c r="D318" i="8"/>
  <c r="AI318" i="8"/>
  <c r="AJ318" i="8"/>
  <c r="AK318" i="8"/>
  <c r="AL318" i="8"/>
  <c r="AM318" i="8"/>
  <c r="A319" i="8"/>
  <c r="C319" i="8"/>
  <c r="B319" i="8"/>
  <c r="D319" i="8"/>
  <c r="AI319" i="8"/>
  <c r="AJ319" i="8"/>
  <c r="AK319" i="8"/>
  <c r="AL319" i="8"/>
  <c r="AM319" i="8"/>
  <c r="A320" i="8"/>
  <c r="C320" i="8"/>
  <c r="B320" i="8"/>
  <c r="D320" i="8"/>
  <c r="AI320" i="8"/>
  <c r="AJ320" i="8"/>
  <c r="AK320" i="8"/>
  <c r="AL320" i="8"/>
  <c r="AM320" i="8"/>
  <c r="A321" i="8"/>
  <c r="C321" i="8"/>
  <c r="B321" i="8"/>
  <c r="D321" i="8"/>
  <c r="AI321" i="8"/>
  <c r="AJ321" i="8"/>
  <c r="AK321" i="8"/>
  <c r="AL321" i="8"/>
  <c r="AM321" i="8"/>
  <c r="A322" i="8"/>
  <c r="C322" i="8"/>
  <c r="B322" i="8"/>
  <c r="D322" i="8"/>
  <c r="AI322" i="8"/>
  <c r="AJ322" i="8"/>
  <c r="AK322" i="8"/>
  <c r="AL322" i="8"/>
  <c r="AM322" i="8"/>
  <c r="A323" i="8"/>
  <c r="C323" i="8"/>
  <c r="B323" i="8"/>
  <c r="D323" i="8"/>
  <c r="AI323" i="8"/>
  <c r="AJ323" i="8"/>
  <c r="AK323" i="8"/>
  <c r="AL323" i="8"/>
  <c r="AM323" i="8"/>
  <c r="A324" i="8"/>
  <c r="C324" i="8"/>
  <c r="B324" i="8"/>
  <c r="D324" i="8"/>
  <c r="AI324" i="8"/>
  <c r="AJ324" i="8"/>
  <c r="AK324" i="8"/>
  <c r="AL324" i="8"/>
  <c r="AM324" i="8"/>
  <c r="A325" i="8"/>
  <c r="C325" i="8"/>
  <c r="B325" i="8"/>
  <c r="D325" i="8"/>
  <c r="AI325" i="8"/>
  <c r="AJ325" i="8"/>
  <c r="AK325" i="8"/>
  <c r="AL325" i="8"/>
  <c r="AM325" i="8"/>
  <c r="A326" i="8"/>
  <c r="C326" i="8"/>
  <c r="B326" i="8"/>
  <c r="D326" i="8"/>
  <c r="AI326" i="8"/>
  <c r="AJ326" i="8"/>
  <c r="AK326" i="8"/>
  <c r="AL326" i="8"/>
  <c r="AM326" i="8"/>
  <c r="A327" i="8"/>
  <c r="C327" i="8"/>
  <c r="B327" i="8"/>
  <c r="D327" i="8"/>
  <c r="AI327" i="8"/>
  <c r="AJ327" i="8"/>
  <c r="AK327" i="8"/>
  <c r="AL327" i="8"/>
  <c r="AM327" i="8"/>
  <c r="A328" i="8"/>
  <c r="C328" i="8"/>
  <c r="B328" i="8"/>
  <c r="D328" i="8"/>
  <c r="AI328" i="8"/>
  <c r="AJ328" i="8"/>
  <c r="AK328" i="8"/>
  <c r="AL328" i="8"/>
  <c r="AM328" i="8"/>
  <c r="A329" i="8"/>
  <c r="C329" i="8"/>
  <c r="B329" i="8"/>
  <c r="D329" i="8"/>
  <c r="AI329" i="8"/>
  <c r="AJ329" i="8"/>
  <c r="AK329" i="8"/>
  <c r="AL329" i="8"/>
  <c r="AM329" i="8"/>
  <c r="A330" i="8"/>
  <c r="C330" i="8"/>
  <c r="B330" i="8"/>
  <c r="D330" i="8"/>
  <c r="AI330" i="8"/>
  <c r="AJ330" i="8"/>
  <c r="AK330" i="8"/>
  <c r="AL330" i="8"/>
  <c r="AM330" i="8"/>
  <c r="A331" i="8"/>
  <c r="C331" i="8"/>
  <c r="B331" i="8"/>
  <c r="D331" i="8"/>
  <c r="AI331" i="8"/>
  <c r="AJ331" i="8"/>
  <c r="AK331" i="8"/>
  <c r="AL331" i="8"/>
  <c r="AM331" i="8"/>
  <c r="A332" i="8"/>
  <c r="C332" i="8"/>
  <c r="B332" i="8"/>
  <c r="D332" i="8"/>
  <c r="AI332" i="8"/>
  <c r="AJ332" i="8"/>
  <c r="AK332" i="8"/>
  <c r="AL332" i="8"/>
  <c r="AM332" i="8"/>
  <c r="A333" i="8"/>
  <c r="C333" i="8"/>
  <c r="B333" i="8"/>
  <c r="D333" i="8"/>
  <c r="AI333" i="8"/>
  <c r="AJ333" i="8"/>
  <c r="AK333" i="8"/>
  <c r="AL333" i="8"/>
  <c r="AM333" i="8"/>
  <c r="A334" i="8"/>
  <c r="C334" i="8"/>
  <c r="B334" i="8"/>
  <c r="D334" i="8"/>
  <c r="AI334" i="8"/>
  <c r="AJ334" i="8"/>
  <c r="AK334" i="8"/>
  <c r="AL334" i="8"/>
  <c r="AM334" i="8"/>
  <c r="A335" i="8"/>
  <c r="C335" i="8"/>
  <c r="B335" i="8"/>
  <c r="D335" i="8"/>
  <c r="AI335" i="8"/>
  <c r="AJ335" i="8"/>
  <c r="AK335" i="8"/>
  <c r="AL335" i="8"/>
  <c r="AM335" i="8"/>
  <c r="A336" i="8"/>
  <c r="C336" i="8"/>
  <c r="B336" i="8"/>
  <c r="D336" i="8"/>
  <c r="AI336" i="8"/>
  <c r="AJ336" i="8"/>
  <c r="AK336" i="8"/>
  <c r="AL336" i="8"/>
  <c r="AM336" i="8"/>
  <c r="A337" i="8"/>
  <c r="C337" i="8"/>
  <c r="B337" i="8"/>
  <c r="D337" i="8"/>
  <c r="AI337" i="8"/>
  <c r="AJ337" i="8"/>
  <c r="AK337" i="8"/>
  <c r="AL337" i="8"/>
  <c r="AM337" i="8"/>
  <c r="A338" i="8"/>
  <c r="C338" i="8"/>
  <c r="B338" i="8"/>
  <c r="D338" i="8"/>
  <c r="AI338" i="8"/>
  <c r="AJ338" i="8"/>
  <c r="AK338" i="8"/>
  <c r="AL338" i="8"/>
  <c r="AM338" i="8"/>
  <c r="A339" i="8"/>
  <c r="C339" i="8"/>
  <c r="B339" i="8"/>
  <c r="D339" i="8"/>
  <c r="AI339" i="8"/>
  <c r="AJ339" i="8"/>
  <c r="AK339" i="8"/>
  <c r="AL339" i="8"/>
  <c r="AM339" i="8"/>
  <c r="A340" i="8"/>
  <c r="C340" i="8"/>
  <c r="B340" i="8"/>
  <c r="D340" i="8"/>
  <c r="AI340" i="8"/>
  <c r="AJ340" i="8"/>
  <c r="AK340" i="8"/>
  <c r="AL340" i="8"/>
  <c r="AM340" i="8"/>
  <c r="A341" i="8"/>
  <c r="C341" i="8"/>
  <c r="B341" i="8"/>
  <c r="D341" i="8"/>
  <c r="AI341" i="8"/>
  <c r="AJ341" i="8"/>
  <c r="AK341" i="8"/>
  <c r="AL341" i="8"/>
  <c r="AM341" i="8"/>
  <c r="A342" i="8"/>
  <c r="C342" i="8"/>
  <c r="B342" i="8"/>
  <c r="D342" i="8"/>
  <c r="AI342" i="8"/>
  <c r="AJ342" i="8"/>
  <c r="AK342" i="8"/>
  <c r="AL342" i="8"/>
  <c r="AM342" i="8"/>
  <c r="A343" i="8"/>
  <c r="C343" i="8"/>
  <c r="B343" i="8"/>
  <c r="D343" i="8"/>
  <c r="AI343" i="8"/>
  <c r="AJ343" i="8"/>
  <c r="AK343" i="8"/>
  <c r="AL343" i="8"/>
  <c r="AM343" i="8"/>
  <c r="A344" i="8"/>
  <c r="C344" i="8"/>
  <c r="B344" i="8"/>
  <c r="D344" i="8"/>
  <c r="AI344" i="8"/>
  <c r="AJ344" i="8"/>
  <c r="AK344" i="8"/>
  <c r="AL344" i="8"/>
  <c r="AM344" i="8"/>
  <c r="A345" i="8"/>
  <c r="C345" i="8"/>
  <c r="B345" i="8"/>
  <c r="D345" i="8"/>
  <c r="AI345" i="8"/>
  <c r="AJ345" i="8"/>
  <c r="AK345" i="8"/>
  <c r="AL345" i="8"/>
  <c r="AM345" i="8"/>
  <c r="A346" i="8"/>
  <c r="C346" i="8"/>
  <c r="B346" i="8"/>
  <c r="D346" i="8"/>
  <c r="AI346" i="8"/>
  <c r="AJ346" i="8"/>
  <c r="AK346" i="8"/>
  <c r="AL346" i="8"/>
  <c r="AM346" i="8"/>
  <c r="A347" i="8"/>
  <c r="C347" i="8"/>
  <c r="B347" i="8"/>
  <c r="D347" i="8"/>
  <c r="AI347" i="8"/>
  <c r="AJ347" i="8"/>
  <c r="AK347" i="8"/>
  <c r="AL347" i="8"/>
  <c r="AM347" i="8"/>
  <c r="A348" i="8"/>
  <c r="C348" i="8"/>
  <c r="B348" i="8"/>
  <c r="D348" i="8"/>
  <c r="AI348" i="8"/>
  <c r="AJ348" i="8"/>
  <c r="AK348" i="8"/>
  <c r="AL348" i="8"/>
  <c r="AM348" i="8"/>
  <c r="A349" i="8"/>
  <c r="C349" i="8"/>
  <c r="B349" i="8"/>
  <c r="D349" i="8"/>
  <c r="AI349" i="8"/>
  <c r="AJ349" i="8"/>
  <c r="AK349" i="8"/>
  <c r="AL349" i="8"/>
  <c r="AM349" i="8"/>
  <c r="A350" i="8"/>
  <c r="C350" i="8"/>
  <c r="B350" i="8"/>
  <c r="D350" i="8"/>
  <c r="AI350" i="8"/>
  <c r="AJ350" i="8"/>
  <c r="AK350" i="8"/>
  <c r="AL350" i="8"/>
  <c r="AM350" i="8"/>
  <c r="A351" i="8"/>
  <c r="C351" i="8"/>
  <c r="B351" i="8"/>
  <c r="D351" i="8"/>
  <c r="AI351" i="8"/>
  <c r="AJ351" i="8"/>
  <c r="AK351" i="8"/>
  <c r="AL351" i="8"/>
  <c r="AM351" i="8"/>
  <c r="A352" i="8"/>
  <c r="C352" i="8"/>
  <c r="B352" i="8"/>
  <c r="D352" i="8"/>
  <c r="AI352" i="8"/>
  <c r="AJ352" i="8"/>
  <c r="AK352" i="8"/>
  <c r="AL352" i="8"/>
  <c r="AM352" i="8"/>
  <c r="A353" i="8"/>
  <c r="C353" i="8"/>
  <c r="B353" i="8"/>
  <c r="D353" i="8"/>
  <c r="AI353" i="8"/>
  <c r="AJ353" i="8"/>
  <c r="AK353" i="8"/>
  <c r="AL353" i="8"/>
  <c r="AM353" i="8"/>
  <c r="A354" i="8"/>
  <c r="C354" i="8"/>
  <c r="B354" i="8"/>
  <c r="D354" i="8"/>
  <c r="AI354" i="8"/>
  <c r="AJ354" i="8"/>
  <c r="AK354" i="8"/>
  <c r="AL354" i="8"/>
  <c r="AM354" i="8"/>
  <c r="A355" i="8"/>
  <c r="C355" i="8"/>
  <c r="B355" i="8"/>
  <c r="D355" i="8"/>
  <c r="AI355" i="8"/>
  <c r="AJ355" i="8"/>
  <c r="AK355" i="8"/>
  <c r="AL355" i="8"/>
  <c r="AM355" i="8"/>
  <c r="A356" i="8"/>
  <c r="C356" i="8"/>
  <c r="B356" i="8"/>
  <c r="D356" i="8"/>
  <c r="AI356" i="8"/>
  <c r="AJ356" i="8"/>
  <c r="AK356" i="8"/>
  <c r="AL356" i="8"/>
  <c r="AM356" i="8"/>
  <c r="A357" i="8"/>
  <c r="C357" i="8"/>
  <c r="B357" i="8"/>
  <c r="D357" i="8"/>
  <c r="AI357" i="8"/>
  <c r="AJ357" i="8"/>
  <c r="AK357" i="8"/>
  <c r="AL357" i="8"/>
  <c r="AM357" i="8"/>
  <c r="A358" i="8"/>
  <c r="C358" i="8"/>
  <c r="B358" i="8"/>
  <c r="D358" i="8"/>
  <c r="AI358" i="8"/>
  <c r="AJ358" i="8"/>
  <c r="AK358" i="8"/>
  <c r="AL358" i="8"/>
  <c r="AM358" i="8"/>
  <c r="A359" i="8"/>
  <c r="C359" i="8"/>
  <c r="B359" i="8"/>
  <c r="D359" i="8"/>
  <c r="AI359" i="8"/>
  <c r="AJ359" i="8"/>
  <c r="AK359" i="8"/>
  <c r="AL359" i="8"/>
  <c r="AM359" i="8"/>
  <c r="A6" i="8"/>
  <c r="C6" i="8"/>
  <c r="D6" i="8"/>
  <c r="N10" i="12"/>
  <c r="AI6" i="8"/>
  <c r="AJ6" i="8"/>
  <c r="AK6" i="8"/>
  <c r="AL6" i="8"/>
  <c r="AM6" i="8"/>
  <c r="A7" i="8"/>
  <c r="C7" i="8"/>
  <c r="D7" i="8"/>
  <c r="N11" i="12"/>
  <c r="AI7" i="8"/>
  <c r="AJ7" i="8"/>
  <c r="AK7" i="8"/>
  <c r="AL7" i="8"/>
  <c r="AM7" i="8"/>
  <c r="A8" i="8"/>
  <c r="C8" i="8"/>
  <c r="D8" i="8"/>
  <c r="N12" i="12"/>
  <c r="AI8" i="8"/>
  <c r="AJ8" i="8"/>
  <c r="AK8" i="8"/>
  <c r="AL8" i="8"/>
  <c r="AM8" i="8"/>
  <c r="A9" i="8"/>
  <c r="C9" i="8"/>
  <c r="D9" i="8"/>
  <c r="N13" i="12"/>
  <c r="AI9" i="8"/>
  <c r="AJ9" i="8"/>
  <c r="AK9" i="8"/>
  <c r="AL9" i="8"/>
  <c r="AM9" i="8"/>
  <c r="A10" i="8"/>
  <c r="C10" i="8"/>
  <c r="D10" i="8"/>
  <c r="N14" i="12"/>
  <c r="AI10" i="8"/>
  <c r="AJ10" i="8"/>
  <c r="AK10" i="8"/>
  <c r="AL10" i="8"/>
  <c r="AM10" i="8"/>
  <c r="A11" i="8"/>
  <c r="C11" i="8"/>
  <c r="D11" i="8"/>
  <c r="N15" i="12"/>
  <c r="AI11" i="8"/>
  <c r="AJ11" i="8"/>
  <c r="AK11" i="8"/>
  <c r="AL11" i="8"/>
  <c r="AM11" i="8"/>
  <c r="A12" i="8"/>
  <c r="C12" i="8"/>
  <c r="D12" i="8"/>
  <c r="N16" i="12"/>
  <c r="AI12" i="8"/>
  <c r="AJ12" i="8"/>
  <c r="AK12" i="8"/>
  <c r="AL12" i="8"/>
  <c r="AM12" i="8"/>
  <c r="A13" i="8"/>
  <c r="C13" i="8"/>
  <c r="D13" i="8"/>
  <c r="N17" i="12"/>
  <c r="AI13" i="8"/>
  <c r="AJ13" i="8"/>
  <c r="AK13" i="8"/>
  <c r="AL13" i="8"/>
  <c r="AM13" i="8"/>
  <c r="A14" i="8"/>
  <c r="C14" i="8"/>
  <c r="D14" i="8"/>
  <c r="N18" i="12"/>
  <c r="AI14" i="8"/>
  <c r="AJ14" i="8"/>
  <c r="AK14" i="8"/>
  <c r="AL14" i="8"/>
  <c r="AM14" i="8"/>
  <c r="A15" i="8"/>
  <c r="C15" i="8"/>
  <c r="D15" i="8"/>
  <c r="N19" i="12"/>
  <c r="AI15" i="8"/>
  <c r="AJ15" i="8"/>
  <c r="AK15" i="8"/>
  <c r="AL15" i="8"/>
  <c r="AM15" i="8"/>
  <c r="A16" i="8"/>
  <c r="C16" i="8"/>
  <c r="D16" i="8"/>
  <c r="AI16" i="8"/>
  <c r="AJ16" i="8"/>
  <c r="AK16" i="8"/>
  <c r="AL16" i="8"/>
  <c r="AM16" i="8"/>
  <c r="A17" i="8"/>
  <c r="C17" i="8"/>
  <c r="B17" i="8"/>
  <c r="D17" i="8"/>
  <c r="N21" i="12"/>
  <c r="AI17" i="8"/>
  <c r="AJ17" i="8"/>
  <c r="AK17" i="8"/>
  <c r="AL17" i="8"/>
  <c r="AM17" i="8"/>
  <c r="A18" i="8"/>
  <c r="C18" i="8"/>
  <c r="B18" i="8"/>
  <c r="D18" i="8"/>
  <c r="N22" i="12"/>
  <c r="AI18" i="8"/>
  <c r="AJ18" i="8"/>
  <c r="AK18" i="8"/>
  <c r="AL18" i="8"/>
  <c r="AM18" i="8"/>
  <c r="A19" i="8"/>
  <c r="C19" i="8"/>
  <c r="B19" i="8"/>
  <c r="D19" i="8"/>
  <c r="N23" i="12"/>
  <c r="AI19" i="8"/>
  <c r="AJ19" i="8"/>
  <c r="AK19" i="8"/>
  <c r="AL19" i="8"/>
  <c r="AM19" i="8"/>
  <c r="A20" i="8"/>
  <c r="C20" i="8"/>
  <c r="B20" i="8"/>
  <c r="D20" i="8"/>
  <c r="N24" i="12"/>
  <c r="AI20" i="8"/>
  <c r="AJ20" i="8"/>
  <c r="AK20" i="8"/>
  <c r="AL20" i="8"/>
  <c r="AM20" i="8"/>
  <c r="A21" i="8"/>
  <c r="C21" i="8"/>
  <c r="B21" i="8"/>
  <c r="D21" i="8"/>
  <c r="N25" i="12"/>
  <c r="AI21" i="8"/>
  <c r="AJ21" i="8"/>
  <c r="AK21" i="8"/>
  <c r="AL21" i="8"/>
  <c r="AM21" i="8"/>
  <c r="A22" i="8"/>
  <c r="C22" i="8"/>
  <c r="B22" i="8"/>
  <c r="D22" i="8"/>
  <c r="N26" i="12"/>
  <c r="AI22" i="8"/>
  <c r="AJ22" i="8"/>
  <c r="AK22" i="8"/>
  <c r="AL22" i="8"/>
  <c r="AM22" i="8"/>
  <c r="A23" i="8"/>
  <c r="C23" i="8"/>
  <c r="B23" i="8"/>
  <c r="D23" i="8"/>
  <c r="N27" i="12"/>
  <c r="AI23" i="8"/>
  <c r="AJ23" i="8"/>
  <c r="AK23" i="8"/>
  <c r="AL23" i="8"/>
  <c r="AM23" i="8"/>
  <c r="A24" i="8"/>
  <c r="C24" i="8"/>
  <c r="B24" i="8"/>
  <c r="D24" i="8"/>
  <c r="N28" i="12"/>
  <c r="AI24" i="8"/>
  <c r="AJ24" i="8"/>
  <c r="AK24" i="8"/>
  <c r="AL24" i="8"/>
  <c r="AM24" i="8"/>
  <c r="A25" i="8"/>
  <c r="C25" i="8"/>
  <c r="B25" i="8"/>
  <c r="D25" i="8"/>
  <c r="N29" i="12"/>
  <c r="AI25" i="8"/>
  <c r="AJ25" i="8"/>
  <c r="AK25" i="8"/>
  <c r="AL25" i="8"/>
  <c r="AM25" i="8"/>
  <c r="A26" i="8"/>
  <c r="C26" i="8"/>
  <c r="B26" i="8"/>
  <c r="D26" i="8"/>
  <c r="N30" i="12"/>
  <c r="AI26" i="8"/>
  <c r="AJ26" i="8"/>
  <c r="AK26" i="8"/>
  <c r="AL26" i="8"/>
  <c r="AM26" i="8"/>
  <c r="A27" i="8"/>
  <c r="C27" i="8"/>
  <c r="B27" i="8"/>
  <c r="D27" i="8"/>
  <c r="N31" i="12"/>
  <c r="AI27" i="8"/>
  <c r="AJ27" i="8"/>
  <c r="AK27" i="8"/>
  <c r="AL27" i="8"/>
  <c r="AM27" i="8"/>
  <c r="A28" i="8"/>
  <c r="C28" i="8"/>
  <c r="B28" i="8"/>
  <c r="D28" i="8"/>
  <c r="N32" i="12"/>
  <c r="AI28" i="8"/>
  <c r="AJ28" i="8"/>
  <c r="AK28" i="8"/>
  <c r="AL28" i="8"/>
  <c r="AM28" i="8"/>
  <c r="A29" i="8"/>
  <c r="C29" i="8"/>
  <c r="B29" i="8"/>
  <c r="D29" i="8"/>
  <c r="N33" i="12"/>
  <c r="AI29" i="8"/>
  <c r="AJ29" i="8"/>
  <c r="AK29" i="8"/>
  <c r="AL29" i="8"/>
  <c r="AM29" i="8"/>
  <c r="A30" i="8"/>
  <c r="C30" i="8"/>
  <c r="B30" i="8"/>
  <c r="D30" i="8"/>
  <c r="N34" i="12"/>
  <c r="AI30" i="8"/>
  <c r="AJ30" i="8"/>
  <c r="AK30" i="8"/>
  <c r="AL30" i="8"/>
  <c r="AM30" i="8"/>
  <c r="A31" i="8"/>
  <c r="C31" i="8"/>
  <c r="B31" i="8"/>
  <c r="D31" i="8"/>
  <c r="N35" i="12"/>
  <c r="AI31" i="8"/>
  <c r="AJ31" i="8"/>
  <c r="AK31" i="8"/>
  <c r="AL31" i="8"/>
  <c r="AM31" i="8"/>
  <c r="A32" i="8"/>
  <c r="C32" i="8"/>
  <c r="B32" i="8"/>
  <c r="D32" i="8"/>
  <c r="N36" i="12"/>
  <c r="AI32" i="8"/>
  <c r="AJ32" i="8"/>
  <c r="AK32" i="8"/>
  <c r="AL32" i="8"/>
  <c r="AM32" i="8"/>
  <c r="A33" i="8"/>
  <c r="C33" i="8"/>
  <c r="B33" i="8"/>
  <c r="D33" i="8"/>
  <c r="N37" i="12"/>
  <c r="AI33" i="8"/>
  <c r="AJ33" i="8"/>
  <c r="AK33" i="8"/>
  <c r="AL33" i="8"/>
  <c r="AM33" i="8"/>
  <c r="A34" i="8"/>
  <c r="C34" i="8"/>
  <c r="B34" i="8"/>
  <c r="D34" i="8"/>
  <c r="N38" i="12"/>
  <c r="AI34" i="8"/>
  <c r="AJ34" i="8"/>
  <c r="AK34" i="8"/>
  <c r="AL34" i="8"/>
  <c r="AM34" i="8"/>
  <c r="A35" i="8"/>
  <c r="C35" i="8"/>
  <c r="B35" i="8"/>
  <c r="D35" i="8"/>
  <c r="N39" i="12"/>
  <c r="AI35" i="8"/>
  <c r="AJ35" i="8"/>
  <c r="AK35" i="8"/>
  <c r="AL35" i="8"/>
  <c r="AM35" i="8"/>
  <c r="A36" i="8"/>
  <c r="C36" i="8"/>
  <c r="B36" i="8"/>
  <c r="D36" i="8"/>
  <c r="N40" i="12"/>
  <c r="AI36" i="8"/>
  <c r="AJ36" i="8"/>
  <c r="AK36" i="8"/>
  <c r="AL36" i="8"/>
  <c r="AM36" i="8"/>
  <c r="A37" i="8"/>
  <c r="C37" i="8"/>
  <c r="B37" i="8"/>
  <c r="D37" i="8"/>
  <c r="N41" i="12"/>
  <c r="AI37" i="8"/>
  <c r="AJ37" i="8"/>
  <c r="AK37" i="8"/>
  <c r="AL37" i="8"/>
  <c r="AM37" i="8"/>
  <c r="A38" i="8"/>
  <c r="C38" i="8"/>
  <c r="B38" i="8"/>
  <c r="D38" i="8"/>
  <c r="N42" i="12"/>
  <c r="AI38" i="8"/>
  <c r="AJ38" i="8"/>
  <c r="AK38" i="8"/>
  <c r="AL38" i="8"/>
  <c r="AM38" i="8"/>
  <c r="A39" i="8"/>
  <c r="C39" i="8"/>
  <c r="B39" i="8"/>
  <c r="D39" i="8"/>
  <c r="N43" i="12"/>
  <c r="AI39" i="8"/>
  <c r="AJ39" i="8"/>
  <c r="AK39" i="8"/>
  <c r="AL39" i="8"/>
  <c r="AM39" i="8"/>
  <c r="A40" i="8"/>
  <c r="C40" i="8"/>
  <c r="B40" i="8"/>
  <c r="D40" i="8"/>
  <c r="N44" i="12"/>
  <c r="AI40" i="8"/>
  <c r="AJ40" i="8"/>
  <c r="AK40" i="8"/>
  <c r="AL40" i="8"/>
  <c r="AM40" i="8"/>
  <c r="A41" i="8"/>
  <c r="C41" i="8"/>
  <c r="B41" i="8"/>
  <c r="D41" i="8"/>
  <c r="N45" i="12"/>
  <c r="AI41" i="8"/>
  <c r="AJ41" i="8"/>
  <c r="AK41" i="8"/>
  <c r="AL41" i="8"/>
  <c r="AM41" i="8"/>
  <c r="A42" i="8"/>
  <c r="C42" i="8"/>
  <c r="B42" i="8"/>
  <c r="D42" i="8"/>
  <c r="N46" i="12"/>
  <c r="AI42" i="8"/>
  <c r="AJ42" i="8"/>
  <c r="AK42" i="8"/>
  <c r="AL42" i="8"/>
  <c r="AM42" i="8"/>
  <c r="A43" i="8"/>
  <c r="C43" i="8"/>
  <c r="B43" i="8"/>
  <c r="D43" i="8"/>
  <c r="AI43" i="8"/>
  <c r="AJ43" i="8"/>
  <c r="AK43" i="8"/>
  <c r="AL43" i="8"/>
  <c r="AM43" i="8"/>
  <c r="A44" i="8"/>
  <c r="C44" i="8"/>
  <c r="D44" i="8"/>
  <c r="N48" i="12"/>
  <c r="AI44" i="8"/>
  <c r="AJ44" i="8"/>
  <c r="AK44" i="8"/>
  <c r="AL44" i="8"/>
  <c r="AM44" i="8"/>
  <c r="A45" i="8"/>
  <c r="C45" i="8"/>
  <c r="D45" i="8"/>
  <c r="N49" i="12"/>
  <c r="AI45" i="8"/>
  <c r="AJ45" i="8"/>
  <c r="AK45" i="8"/>
  <c r="AL45" i="8"/>
  <c r="AM45" i="8"/>
  <c r="A46" i="8"/>
  <c r="C46" i="8"/>
  <c r="D46" i="8"/>
  <c r="N50" i="12"/>
  <c r="AI46" i="8"/>
  <c r="AJ46" i="8"/>
  <c r="AK46" i="8"/>
  <c r="AL46" i="8"/>
  <c r="AM46" i="8"/>
  <c r="A47" i="8"/>
  <c r="C47" i="8"/>
  <c r="D47" i="8"/>
  <c r="N51" i="12"/>
  <c r="AI47" i="8"/>
  <c r="AJ47" i="8"/>
  <c r="AK47" i="8"/>
  <c r="AL47" i="8"/>
  <c r="AM47" i="8"/>
  <c r="A48" i="8"/>
  <c r="C48" i="8"/>
  <c r="D48" i="8"/>
  <c r="N52" i="12"/>
  <c r="AI48" i="8"/>
  <c r="AJ48" i="8"/>
  <c r="AK48" i="8"/>
  <c r="AL48" i="8"/>
  <c r="AM48" i="8"/>
  <c r="A49" i="8"/>
  <c r="C49" i="8"/>
  <c r="D49" i="8"/>
  <c r="N53" i="12"/>
  <c r="AI49" i="8"/>
  <c r="AJ49" i="8"/>
  <c r="AK49" i="8"/>
  <c r="AL49" i="8"/>
  <c r="AM49" i="8"/>
  <c r="A50" i="8"/>
  <c r="C50" i="8"/>
  <c r="D50" i="8"/>
  <c r="N54" i="12"/>
  <c r="AI50" i="8"/>
  <c r="AJ50" i="8"/>
  <c r="AK50" i="8"/>
  <c r="AL50" i="8"/>
  <c r="AM50" i="8"/>
  <c r="A51" i="8"/>
  <c r="C51" i="8"/>
  <c r="D51" i="8"/>
  <c r="AI51" i="8"/>
  <c r="AJ51" i="8"/>
  <c r="AK51" i="8"/>
  <c r="AL51" i="8"/>
  <c r="AM51" i="8"/>
  <c r="A52" i="8"/>
  <c r="C52" i="8"/>
  <c r="B52" i="8"/>
  <c r="D52" i="8"/>
  <c r="N56" i="12"/>
  <c r="AI52" i="8"/>
  <c r="AJ52" i="8"/>
  <c r="AK52" i="8"/>
  <c r="AL52" i="8"/>
  <c r="AM52" i="8"/>
  <c r="A53" i="8"/>
  <c r="C53" i="8"/>
  <c r="B53" i="8"/>
  <c r="D53" i="8"/>
  <c r="N57" i="12"/>
  <c r="AI53" i="8"/>
  <c r="AJ53" i="8"/>
  <c r="AK53" i="8"/>
  <c r="AL53" i="8"/>
  <c r="AM53" i="8"/>
  <c r="A54" i="8"/>
  <c r="C54" i="8"/>
  <c r="B54" i="8"/>
  <c r="D54" i="8"/>
  <c r="N58" i="12"/>
  <c r="AI54" i="8"/>
  <c r="AJ54" i="8"/>
  <c r="AK54" i="8"/>
  <c r="AL54" i="8"/>
  <c r="AM54" i="8"/>
  <c r="A55" i="8"/>
  <c r="C55" i="8"/>
  <c r="B55" i="8"/>
  <c r="D55" i="8"/>
  <c r="N59" i="12"/>
  <c r="AI55" i="8"/>
  <c r="AJ55" i="8"/>
  <c r="AK55" i="8"/>
  <c r="AL55" i="8"/>
  <c r="AM55" i="8"/>
  <c r="A56" i="8"/>
  <c r="C56" i="8"/>
  <c r="B56" i="8"/>
  <c r="D56" i="8"/>
  <c r="N60" i="12"/>
  <c r="AI56" i="8"/>
  <c r="AJ56" i="8"/>
  <c r="AK56" i="8"/>
  <c r="AL56" i="8"/>
  <c r="AM56" i="8"/>
  <c r="A57" i="8"/>
  <c r="C57" i="8"/>
  <c r="B57" i="8"/>
  <c r="D57" i="8"/>
  <c r="N61" i="12"/>
  <c r="AI57" i="8"/>
  <c r="AJ57" i="8"/>
  <c r="AK57" i="8"/>
  <c r="AL57" i="8"/>
  <c r="AM57" i="8"/>
  <c r="A58" i="8"/>
  <c r="C58" i="8"/>
  <c r="B58" i="8"/>
  <c r="D58" i="8"/>
  <c r="N62" i="12"/>
  <c r="AI58" i="8"/>
  <c r="AJ58" i="8"/>
  <c r="AK58" i="8"/>
  <c r="AL58" i="8"/>
  <c r="AM58" i="8"/>
  <c r="A59" i="8"/>
  <c r="C59" i="8"/>
  <c r="B59" i="8"/>
  <c r="D59" i="8"/>
  <c r="AI59" i="8"/>
  <c r="AJ59" i="8"/>
  <c r="AK59" i="8"/>
  <c r="AL59" i="8"/>
  <c r="AM59" i="8"/>
  <c r="A60" i="8"/>
  <c r="C60" i="8"/>
  <c r="D60" i="8"/>
  <c r="N64" i="12"/>
  <c r="AI60" i="8"/>
  <c r="AJ60" i="8"/>
  <c r="AK60" i="8"/>
  <c r="AL60" i="8"/>
  <c r="AM60" i="8"/>
  <c r="A61" i="8"/>
  <c r="C61" i="8"/>
  <c r="D61" i="8"/>
  <c r="N65" i="12"/>
  <c r="AI61" i="8"/>
  <c r="AJ61" i="8"/>
  <c r="AK61" i="8"/>
  <c r="AL61" i="8"/>
  <c r="AM61" i="8"/>
  <c r="A62" i="8"/>
  <c r="C62" i="8"/>
  <c r="D62" i="8"/>
  <c r="N66" i="12"/>
  <c r="AI62" i="8"/>
  <c r="AJ62" i="8"/>
  <c r="AK62" i="8"/>
  <c r="AL62" i="8"/>
  <c r="AM62" i="8"/>
  <c r="A63" i="8"/>
  <c r="C63" i="8"/>
  <c r="D63" i="8"/>
  <c r="N67" i="12"/>
  <c r="AI63" i="8"/>
  <c r="AJ63" i="8"/>
  <c r="AK63" i="8"/>
  <c r="AL63" i="8"/>
  <c r="AM63" i="8"/>
  <c r="A64" i="8"/>
  <c r="C64" i="8"/>
  <c r="D64" i="8"/>
  <c r="N68" i="12"/>
  <c r="AI64" i="8"/>
  <c r="AJ64" i="8"/>
  <c r="AK64" i="8"/>
  <c r="AL64" i="8"/>
  <c r="AM64" i="8"/>
  <c r="A65" i="8"/>
  <c r="C65" i="8"/>
  <c r="D65" i="8"/>
  <c r="N69" i="12"/>
  <c r="AI65" i="8"/>
  <c r="AJ65" i="8"/>
  <c r="AK65" i="8"/>
  <c r="AL65" i="8"/>
  <c r="AM65" i="8"/>
  <c r="A66" i="8"/>
  <c r="C66" i="8"/>
  <c r="D66" i="8"/>
  <c r="N70" i="12"/>
  <c r="AI66" i="8"/>
  <c r="AJ66" i="8"/>
  <c r="AK66" i="8"/>
  <c r="AL66" i="8"/>
  <c r="AM66" i="8"/>
  <c r="A67" i="8"/>
  <c r="C67" i="8"/>
  <c r="D67" i="8"/>
  <c r="N71" i="12"/>
  <c r="AI67" i="8"/>
  <c r="AJ67" i="8"/>
  <c r="AK67" i="8"/>
  <c r="AL67" i="8"/>
  <c r="AM67" i="8"/>
  <c r="A68" i="8"/>
  <c r="C68" i="8"/>
  <c r="D68" i="8"/>
  <c r="N72" i="12"/>
  <c r="AI68" i="8"/>
  <c r="AJ68" i="8"/>
  <c r="AK68" i="8"/>
  <c r="AL68" i="8"/>
  <c r="AM68" i="8"/>
  <c r="A69" i="8"/>
  <c r="C69" i="8"/>
  <c r="D69" i="8"/>
  <c r="N73" i="12"/>
  <c r="AI69" i="8"/>
  <c r="AJ69" i="8"/>
  <c r="AK69" i="8"/>
  <c r="AL69" i="8"/>
  <c r="AM69" i="8"/>
  <c r="A70" i="8"/>
  <c r="C70" i="8"/>
  <c r="D70" i="8"/>
  <c r="N74" i="12"/>
  <c r="AI70" i="8"/>
  <c r="AJ70" i="8"/>
  <c r="AK70" i="8"/>
  <c r="AL70" i="8"/>
  <c r="AM70" i="8"/>
  <c r="A71" i="8"/>
  <c r="C71" i="8"/>
  <c r="D71" i="8"/>
  <c r="N75" i="12"/>
  <c r="AI71" i="8"/>
  <c r="AJ71" i="8"/>
  <c r="AK71" i="8"/>
  <c r="AL71" i="8"/>
  <c r="AM71" i="8"/>
  <c r="A72" i="8"/>
  <c r="C72" i="8"/>
  <c r="D72" i="8"/>
  <c r="N76" i="12"/>
  <c r="AI72" i="8"/>
  <c r="AJ72" i="8"/>
  <c r="AK72" i="8"/>
  <c r="AL72" i="8"/>
  <c r="AM72" i="8"/>
  <c r="A73" i="8"/>
  <c r="C73" i="8"/>
  <c r="D73" i="8"/>
  <c r="N77" i="12"/>
  <c r="AI73" i="8"/>
  <c r="AJ73" i="8"/>
  <c r="AK73" i="8"/>
  <c r="AL73" i="8"/>
  <c r="AM73" i="8"/>
  <c r="A74" i="8"/>
  <c r="C74" i="8"/>
  <c r="D74" i="8"/>
  <c r="N78" i="12"/>
  <c r="AI74" i="8"/>
  <c r="AJ74" i="8"/>
  <c r="AK74" i="8"/>
  <c r="AL74" i="8"/>
  <c r="AM74" i="8"/>
  <c r="A75" i="8"/>
  <c r="C75" i="8"/>
  <c r="D75" i="8"/>
  <c r="AI75" i="8"/>
  <c r="AJ75" i="8"/>
  <c r="AK75" i="8"/>
  <c r="AL75" i="8"/>
  <c r="AM75" i="8"/>
  <c r="A76" i="8"/>
  <c r="C76" i="8"/>
  <c r="B76" i="8"/>
  <c r="D76" i="8"/>
  <c r="N80" i="12"/>
  <c r="AI76" i="8"/>
  <c r="AJ76" i="8"/>
  <c r="AK76" i="8"/>
  <c r="AL76" i="8"/>
  <c r="AM76" i="8"/>
  <c r="A77" i="8"/>
  <c r="C77" i="8"/>
  <c r="B77" i="8"/>
  <c r="D77" i="8"/>
  <c r="N81" i="12"/>
  <c r="AI77" i="8"/>
  <c r="AJ77" i="8"/>
  <c r="AK77" i="8"/>
  <c r="AL77" i="8"/>
  <c r="AM77" i="8"/>
  <c r="A78" i="8"/>
  <c r="C78" i="8"/>
  <c r="B78" i="8"/>
  <c r="D78" i="8"/>
  <c r="N82" i="12"/>
  <c r="AI78" i="8"/>
  <c r="AJ78" i="8"/>
  <c r="AK78" i="8"/>
  <c r="AL78" i="8"/>
  <c r="AM78" i="8"/>
  <c r="A79" i="8"/>
  <c r="C79" i="8"/>
  <c r="B79" i="8"/>
  <c r="D79" i="8"/>
  <c r="N83" i="12"/>
  <c r="AI79" i="8"/>
  <c r="AJ79" i="8"/>
  <c r="AK79" i="8"/>
  <c r="AL79" i="8"/>
  <c r="AM79" i="8"/>
  <c r="A80" i="8"/>
  <c r="C80" i="8"/>
  <c r="B80" i="8"/>
  <c r="D80" i="8"/>
  <c r="N84" i="12"/>
  <c r="AI80" i="8"/>
  <c r="AJ80" i="8"/>
  <c r="AK80" i="8"/>
  <c r="AL80" i="8"/>
  <c r="AM80" i="8"/>
  <c r="A81" i="8"/>
  <c r="C81" i="8"/>
  <c r="B81" i="8"/>
  <c r="D81" i="8"/>
  <c r="N85" i="12"/>
  <c r="AI81" i="8"/>
  <c r="AJ81" i="8"/>
  <c r="AK81" i="8"/>
  <c r="AL81" i="8"/>
  <c r="AM81" i="8"/>
  <c r="A82" i="8"/>
  <c r="C82" i="8"/>
  <c r="B82" i="8"/>
  <c r="D82" i="8"/>
  <c r="N86" i="12"/>
  <c r="AI82" i="8"/>
  <c r="AJ82" i="8"/>
  <c r="AK82" i="8"/>
  <c r="AL82" i="8"/>
  <c r="AM82" i="8"/>
  <c r="A83" i="8"/>
  <c r="C83" i="8"/>
  <c r="B83" i="8"/>
  <c r="D83" i="8"/>
  <c r="N87" i="12"/>
  <c r="AI83" i="8"/>
  <c r="AJ83" i="8"/>
  <c r="AK83" i="8"/>
  <c r="AL83" i="8"/>
  <c r="AM83" i="8"/>
  <c r="A84" i="8"/>
  <c r="C84" i="8"/>
  <c r="B84" i="8"/>
  <c r="D84" i="8"/>
  <c r="N88" i="12"/>
  <c r="AI84" i="8"/>
  <c r="AJ84" i="8"/>
  <c r="AK84" i="8"/>
  <c r="AL84" i="8"/>
  <c r="AM84" i="8"/>
  <c r="A85" i="8"/>
  <c r="C85" i="8"/>
  <c r="B85" i="8"/>
  <c r="D85" i="8"/>
  <c r="N89" i="12"/>
  <c r="AI85" i="8"/>
  <c r="AJ85" i="8"/>
  <c r="AK85" i="8"/>
  <c r="AL85" i="8"/>
  <c r="AM85" i="8"/>
  <c r="A86" i="8"/>
  <c r="C86" i="8"/>
  <c r="B86" i="8"/>
  <c r="D86" i="8"/>
  <c r="N90" i="12"/>
  <c r="AI86" i="8"/>
  <c r="AJ86" i="8"/>
  <c r="AK86" i="8"/>
  <c r="AL86" i="8"/>
  <c r="AM86" i="8"/>
  <c r="A87" i="8"/>
  <c r="C87" i="8"/>
  <c r="B87" i="8"/>
  <c r="D87" i="8"/>
  <c r="N91" i="12"/>
  <c r="AI87" i="8"/>
  <c r="AJ87" i="8"/>
  <c r="AK87" i="8"/>
  <c r="AL87" i="8"/>
  <c r="AM87" i="8"/>
  <c r="A88" i="8"/>
  <c r="C88" i="8"/>
  <c r="B88" i="8"/>
  <c r="D88" i="8"/>
  <c r="N92" i="12"/>
  <c r="AI88" i="8"/>
  <c r="AJ88" i="8"/>
  <c r="AK88" i="8"/>
  <c r="AL88" i="8"/>
  <c r="AM88" i="8"/>
  <c r="A89" i="8"/>
  <c r="C89" i="8"/>
  <c r="B89" i="8"/>
  <c r="D89" i="8"/>
  <c r="N93" i="12"/>
  <c r="AI89" i="8"/>
  <c r="AJ89" i="8"/>
  <c r="AK89" i="8"/>
  <c r="AL89" i="8"/>
  <c r="AM89" i="8"/>
  <c r="A90" i="8"/>
  <c r="C90" i="8"/>
  <c r="B90" i="8"/>
  <c r="D90" i="8"/>
  <c r="N94" i="12"/>
  <c r="AI90" i="8"/>
  <c r="AJ90" i="8"/>
  <c r="AK90" i="8"/>
  <c r="AL90" i="8"/>
  <c r="AM90" i="8"/>
  <c r="A91" i="8"/>
  <c r="C91" i="8"/>
  <c r="B91" i="8"/>
  <c r="D91" i="8"/>
  <c r="N95" i="12"/>
  <c r="AI91" i="8"/>
  <c r="AJ91" i="8"/>
  <c r="AK91" i="8"/>
  <c r="AL91" i="8"/>
  <c r="AM91" i="8"/>
  <c r="A92" i="8"/>
  <c r="C92" i="8"/>
  <c r="B92" i="8"/>
  <c r="D92" i="8"/>
  <c r="N96" i="12"/>
  <c r="AI92" i="8"/>
  <c r="AJ92" i="8"/>
  <c r="AK92" i="8"/>
  <c r="AL92" i="8"/>
  <c r="AM92" i="8"/>
  <c r="A93" i="8"/>
  <c r="C93" i="8"/>
  <c r="B93" i="8"/>
  <c r="D93" i="8"/>
  <c r="N97" i="12"/>
  <c r="AI93" i="8"/>
  <c r="AJ93" i="8"/>
  <c r="AK93" i="8"/>
  <c r="AL93" i="8"/>
  <c r="AM93" i="8"/>
  <c r="A94" i="8"/>
  <c r="C94" i="8"/>
  <c r="B94" i="8"/>
  <c r="D94" i="8"/>
  <c r="N98" i="12"/>
  <c r="AI94" i="8"/>
  <c r="AJ94" i="8"/>
  <c r="AK94" i="8"/>
  <c r="AL94" i="8"/>
  <c r="AM94" i="8"/>
  <c r="A95" i="8"/>
  <c r="C95" i="8"/>
  <c r="B95" i="8"/>
  <c r="D95" i="8"/>
  <c r="N99" i="12"/>
  <c r="AI95" i="8"/>
  <c r="AJ95" i="8"/>
  <c r="AK95" i="8"/>
  <c r="AL95" i="8"/>
  <c r="AM95" i="8"/>
  <c r="A96" i="8"/>
  <c r="C96" i="8"/>
  <c r="B96" i="8"/>
  <c r="D96" i="8"/>
  <c r="N100" i="12"/>
  <c r="AI96" i="8"/>
  <c r="AJ96" i="8"/>
  <c r="AK96" i="8"/>
  <c r="AL96" i="8"/>
  <c r="AM96" i="8"/>
  <c r="A97" i="8"/>
  <c r="C97" i="8"/>
  <c r="B97" i="8"/>
  <c r="D97" i="8"/>
  <c r="N101" i="12"/>
  <c r="AI97" i="8"/>
  <c r="AJ97" i="8"/>
  <c r="AK97" i="8"/>
  <c r="AL97" i="8"/>
  <c r="AM97" i="8"/>
  <c r="A98" i="8"/>
  <c r="C98" i="8"/>
  <c r="B98" i="8"/>
  <c r="D98" i="8"/>
  <c r="N102" i="12"/>
  <c r="AI98" i="8"/>
  <c r="AJ98" i="8"/>
  <c r="AK98" i="8"/>
  <c r="AL98" i="8"/>
  <c r="AM98" i="8"/>
  <c r="A99" i="8"/>
  <c r="C99" i="8"/>
  <c r="B99" i="8"/>
  <c r="D99" i="8"/>
  <c r="N103" i="12"/>
  <c r="AI99" i="8"/>
  <c r="AJ99" i="8"/>
  <c r="AK99" i="8"/>
  <c r="AL99" i="8"/>
  <c r="AM99" i="8"/>
  <c r="A100" i="8"/>
  <c r="C100" i="8"/>
  <c r="B100" i="8"/>
  <c r="D100" i="8"/>
  <c r="N104" i="12"/>
  <c r="AI100" i="8"/>
  <c r="AJ100" i="8"/>
  <c r="AK100" i="8"/>
  <c r="AL100" i="8"/>
  <c r="AM100" i="8"/>
  <c r="A101" i="8"/>
  <c r="C101" i="8"/>
  <c r="B101" i="8"/>
  <c r="D101" i="8"/>
  <c r="N105" i="12"/>
  <c r="AI101" i="8"/>
  <c r="AJ101" i="8"/>
  <c r="AK101" i="8"/>
  <c r="AL101" i="8"/>
  <c r="AM101" i="8"/>
  <c r="A102" i="8"/>
  <c r="C102" i="8"/>
  <c r="B102" i="8"/>
  <c r="D102" i="8"/>
  <c r="N106" i="12"/>
  <c r="AI102" i="8"/>
  <c r="AJ102" i="8"/>
  <c r="AK102" i="8"/>
  <c r="AL102" i="8"/>
  <c r="AM102" i="8"/>
  <c r="A103" i="8"/>
  <c r="C103" i="8"/>
  <c r="B103" i="8"/>
  <c r="D103" i="8"/>
  <c r="N107" i="12"/>
  <c r="AI103" i="8"/>
  <c r="AJ103" i="8"/>
  <c r="AK103" i="8"/>
  <c r="AL103" i="8"/>
  <c r="AM103" i="8"/>
  <c r="A104" i="8"/>
  <c r="C104" i="8"/>
  <c r="B104" i="8"/>
  <c r="D104" i="8"/>
  <c r="N108" i="12"/>
  <c r="AI104" i="8"/>
  <c r="AJ104" i="8"/>
  <c r="AK104" i="8"/>
  <c r="AL104" i="8"/>
  <c r="AM104" i="8"/>
  <c r="A105" i="8"/>
  <c r="C105" i="8"/>
  <c r="B105" i="8"/>
  <c r="D105" i="8"/>
  <c r="N109" i="12"/>
  <c r="AI105" i="8"/>
  <c r="AJ105" i="8"/>
  <c r="AK105" i="8"/>
  <c r="AL105" i="8"/>
  <c r="AM105" i="8"/>
  <c r="A106" i="8"/>
  <c r="C106" i="8"/>
  <c r="B106" i="8"/>
  <c r="D106" i="8"/>
  <c r="N110" i="12"/>
  <c r="AI106" i="8"/>
  <c r="AJ106" i="8"/>
  <c r="AK106" i="8"/>
  <c r="AL106" i="8"/>
  <c r="AM106" i="8"/>
  <c r="A107" i="8"/>
  <c r="C107" i="8"/>
  <c r="B107" i="8"/>
  <c r="D107" i="8"/>
  <c r="N111" i="12"/>
  <c r="AI107" i="8"/>
  <c r="AJ107" i="8"/>
  <c r="AK107" i="8"/>
  <c r="AL107" i="8"/>
  <c r="AM107" i="8"/>
  <c r="A108" i="8"/>
  <c r="C108" i="8"/>
  <c r="B108" i="8"/>
  <c r="D108" i="8"/>
  <c r="N112" i="12"/>
  <c r="AI108" i="8"/>
  <c r="AJ108" i="8"/>
  <c r="AK108" i="8"/>
  <c r="AL108" i="8"/>
  <c r="AM108" i="8"/>
  <c r="A109" i="8"/>
  <c r="C109" i="8"/>
  <c r="B109" i="8"/>
  <c r="D109" i="8"/>
  <c r="N113" i="12"/>
  <c r="AI109" i="8"/>
  <c r="AJ109" i="8"/>
  <c r="AK109" i="8"/>
  <c r="AL109" i="8"/>
  <c r="AM109" i="8"/>
  <c r="A110" i="8"/>
  <c r="C110" i="8"/>
  <c r="B110" i="8"/>
  <c r="D110" i="8"/>
  <c r="N114" i="12"/>
  <c r="AI110" i="8"/>
  <c r="AJ110" i="8"/>
  <c r="AK110" i="8"/>
  <c r="AL110" i="8"/>
  <c r="AM110" i="8"/>
  <c r="A111" i="8"/>
  <c r="C111" i="8"/>
  <c r="B111" i="8"/>
  <c r="D111" i="8"/>
  <c r="N115" i="12"/>
  <c r="AI111" i="8"/>
  <c r="AJ111" i="8"/>
  <c r="AK111" i="8"/>
  <c r="AL111" i="8"/>
  <c r="AM111" i="8"/>
  <c r="A112" i="8"/>
  <c r="C112" i="8"/>
  <c r="B112" i="8"/>
  <c r="D112" i="8"/>
  <c r="N116" i="12"/>
  <c r="AI112" i="8"/>
  <c r="AJ112" i="8"/>
  <c r="AK112" i="8"/>
  <c r="AL112" i="8"/>
  <c r="AM112" i="8"/>
  <c r="A113" i="8"/>
  <c r="C113" i="8"/>
  <c r="B113" i="8"/>
  <c r="D113" i="8"/>
  <c r="N117" i="12"/>
  <c r="AI113" i="8"/>
  <c r="AJ113" i="8"/>
  <c r="AK113" i="8"/>
  <c r="AL113" i="8"/>
  <c r="AM113" i="8"/>
  <c r="A114" i="8"/>
  <c r="C114" i="8"/>
  <c r="B114" i="8"/>
  <c r="D114" i="8"/>
  <c r="N118" i="12"/>
  <c r="AI114" i="8"/>
  <c r="AJ114" i="8"/>
  <c r="AK114" i="8"/>
  <c r="AL114" i="8"/>
  <c r="AM114" i="8"/>
  <c r="A115" i="8"/>
  <c r="C115" i="8"/>
  <c r="B115" i="8"/>
  <c r="D115" i="8"/>
  <c r="N119" i="12"/>
  <c r="AI115" i="8"/>
  <c r="AJ115" i="8"/>
  <c r="AK115" i="8"/>
  <c r="AL115" i="8"/>
  <c r="AM115" i="8"/>
  <c r="A116" i="8"/>
  <c r="C116" i="8"/>
  <c r="B116" i="8"/>
  <c r="D116" i="8"/>
  <c r="N120" i="12"/>
  <c r="AI116" i="8"/>
  <c r="AJ116" i="8"/>
  <c r="AK116" i="8"/>
  <c r="AL116" i="8"/>
  <c r="AM116" i="8"/>
  <c r="A117" i="8"/>
  <c r="C117" i="8"/>
  <c r="B117" i="8"/>
  <c r="D117" i="8"/>
  <c r="N121" i="12"/>
  <c r="AI117" i="8"/>
  <c r="AJ117" i="8"/>
  <c r="AK117" i="8"/>
  <c r="AL117" i="8"/>
  <c r="AM117" i="8"/>
  <c r="A118" i="8"/>
  <c r="C118" i="8"/>
  <c r="B118" i="8"/>
  <c r="D118" i="8"/>
  <c r="N122" i="12"/>
  <c r="AI118" i="8"/>
  <c r="AJ118" i="8"/>
  <c r="AK118" i="8"/>
  <c r="AL118" i="8"/>
  <c r="AM118" i="8"/>
  <c r="A119" i="8"/>
  <c r="C119" i="8"/>
  <c r="B119" i="8"/>
  <c r="D119" i="8"/>
  <c r="N123" i="12"/>
  <c r="AI119" i="8"/>
  <c r="AJ119" i="8"/>
  <c r="AK119" i="8"/>
  <c r="AL119" i="8"/>
  <c r="AM119" i="8"/>
  <c r="A120" i="8"/>
  <c r="C120" i="8"/>
  <c r="B120" i="8"/>
  <c r="D120" i="8"/>
  <c r="N124" i="12"/>
  <c r="AI120" i="8"/>
  <c r="AJ120" i="8"/>
  <c r="AK120" i="8"/>
  <c r="AL120" i="8"/>
  <c r="AM120" i="8"/>
  <c r="A121" i="8"/>
  <c r="C121" i="8"/>
  <c r="B121" i="8"/>
  <c r="D121" i="8"/>
  <c r="N125" i="12"/>
  <c r="AI121" i="8"/>
  <c r="AJ121" i="8"/>
  <c r="AK121" i="8"/>
  <c r="AL121" i="8"/>
  <c r="AM121" i="8"/>
  <c r="A122" i="8"/>
  <c r="C122" i="8"/>
  <c r="B122" i="8"/>
  <c r="D122" i="8"/>
  <c r="N126" i="12"/>
  <c r="AI122" i="8"/>
  <c r="AJ122" i="8"/>
  <c r="AK122" i="8"/>
  <c r="AL122" i="8"/>
  <c r="AM122" i="8"/>
  <c r="A123" i="8"/>
  <c r="C123" i="8"/>
  <c r="B123" i="8"/>
  <c r="D123" i="8"/>
  <c r="N127" i="12"/>
  <c r="AI123" i="8"/>
  <c r="AJ123" i="8"/>
  <c r="AK123" i="8"/>
  <c r="AL123" i="8"/>
  <c r="AM123" i="8"/>
  <c r="A124" i="8"/>
  <c r="C124" i="8"/>
  <c r="B124" i="8"/>
  <c r="D124" i="8"/>
  <c r="N128" i="12"/>
  <c r="AI124" i="8"/>
  <c r="AJ124" i="8"/>
  <c r="AK124" i="8"/>
  <c r="AL124" i="8"/>
  <c r="AM124" i="8"/>
  <c r="A125" i="8"/>
  <c r="C125" i="8"/>
  <c r="B125" i="8"/>
  <c r="D125" i="8"/>
  <c r="N129" i="12"/>
  <c r="AI125" i="8"/>
  <c r="AJ125" i="8"/>
  <c r="AK125" i="8"/>
  <c r="AL125" i="8"/>
  <c r="AM125" i="8"/>
  <c r="A126" i="8"/>
  <c r="C126" i="8"/>
  <c r="B126" i="8"/>
  <c r="D126" i="8"/>
  <c r="N130" i="12"/>
  <c r="AI126" i="8"/>
  <c r="AJ126" i="8"/>
  <c r="AK126" i="8"/>
  <c r="AL126" i="8"/>
  <c r="AM126" i="8"/>
  <c r="A127" i="8"/>
  <c r="C127" i="8"/>
  <c r="B127" i="8"/>
  <c r="D127" i="8"/>
  <c r="N131" i="12"/>
  <c r="AI127" i="8"/>
  <c r="AJ127" i="8"/>
  <c r="AK127" i="8"/>
  <c r="AL127" i="8"/>
  <c r="AM127" i="8"/>
  <c r="A128" i="8"/>
  <c r="C128" i="8"/>
  <c r="B128" i="8"/>
  <c r="D128" i="8"/>
  <c r="N132" i="12"/>
  <c r="AI128" i="8"/>
  <c r="AJ128" i="8"/>
  <c r="AK128" i="8"/>
  <c r="AL128" i="8"/>
  <c r="AM128" i="8"/>
  <c r="A129" i="8"/>
  <c r="C129" i="8"/>
  <c r="B129" i="8"/>
  <c r="D129" i="8"/>
  <c r="N133" i="12"/>
  <c r="AI129" i="8"/>
  <c r="AJ129" i="8"/>
  <c r="AK129" i="8"/>
  <c r="AL129" i="8"/>
  <c r="AM129" i="8"/>
  <c r="A130" i="8"/>
  <c r="C130" i="8"/>
  <c r="B130" i="8"/>
  <c r="D130" i="8"/>
  <c r="N134" i="12"/>
  <c r="AI130" i="8"/>
  <c r="AJ130" i="8"/>
  <c r="AK130" i="8"/>
  <c r="AL130" i="8"/>
  <c r="AM130" i="8"/>
  <c r="A131" i="8"/>
  <c r="C131" i="8"/>
  <c r="B131" i="8"/>
  <c r="D131" i="8"/>
  <c r="N135" i="12"/>
  <c r="AI131" i="8"/>
  <c r="AJ131" i="8"/>
  <c r="AK131" i="8"/>
  <c r="AL131" i="8"/>
  <c r="AM131" i="8"/>
  <c r="A132" i="8"/>
  <c r="C132" i="8"/>
  <c r="B132" i="8"/>
  <c r="D132" i="8"/>
  <c r="N136" i="12"/>
  <c r="AI132" i="8"/>
  <c r="AJ132" i="8"/>
  <c r="AK132" i="8"/>
  <c r="AL132" i="8"/>
  <c r="AM132" i="8"/>
  <c r="A133" i="8"/>
  <c r="C133" i="8"/>
  <c r="B133" i="8"/>
  <c r="D133" i="8"/>
  <c r="N137" i="12"/>
  <c r="AI133" i="8"/>
  <c r="AJ133" i="8"/>
  <c r="AK133" i="8"/>
  <c r="AL133" i="8"/>
  <c r="AM133" i="8"/>
  <c r="A134" i="8"/>
  <c r="C134" i="8"/>
  <c r="B134" i="8"/>
  <c r="D134" i="8"/>
  <c r="N138" i="12"/>
  <c r="AI134" i="8"/>
  <c r="AJ134" i="8"/>
  <c r="AK134" i="8"/>
  <c r="AL134" i="8"/>
  <c r="AM134" i="8"/>
  <c r="A135" i="8"/>
  <c r="C135" i="8"/>
  <c r="B135" i="8"/>
  <c r="D135" i="8"/>
  <c r="N139" i="12"/>
  <c r="AI135" i="8"/>
  <c r="AJ135" i="8"/>
  <c r="AK135" i="8"/>
  <c r="AL135" i="8"/>
  <c r="AM135" i="8"/>
  <c r="A136" i="8"/>
  <c r="C136" i="8"/>
  <c r="B136" i="8"/>
  <c r="D136" i="8"/>
  <c r="N140" i="12"/>
  <c r="AI136" i="8"/>
  <c r="AJ136" i="8"/>
  <c r="AK136" i="8"/>
  <c r="AL136" i="8"/>
  <c r="AM136" i="8"/>
  <c r="A137" i="8"/>
  <c r="C137" i="8"/>
  <c r="B137" i="8"/>
  <c r="D137" i="8"/>
  <c r="N141" i="12"/>
  <c r="AI137" i="8"/>
  <c r="AJ137" i="8"/>
  <c r="AK137" i="8"/>
  <c r="AL137" i="8"/>
  <c r="AM137" i="8"/>
  <c r="A138" i="8"/>
  <c r="C138" i="8"/>
  <c r="B138" i="8"/>
  <c r="D138" i="8"/>
  <c r="N142" i="12"/>
  <c r="AI138" i="8"/>
  <c r="AJ138" i="8"/>
  <c r="AK138" i="8"/>
  <c r="AL138" i="8"/>
  <c r="AM138" i="8"/>
  <c r="A139" i="8"/>
  <c r="C139" i="8"/>
  <c r="B139" i="8"/>
  <c r="D139" i="8"/>
  <c r="N143" i="12"/>
  <c r="AI139" i="8"/>
  <c r="AJ139" i="8"/>
  <c r="AK139" i="8"/>
  <c r="AL139" i="8"/>
  <c r="AM139" i="8"/>
  <c r="A140" i="8"/>
  <c r="C140" i="8"/>
  <c r="B140" i="8"/>
  <c r="D140" i="8"/>
  <c r="AI140" i="8"/>
  <c r="AJ140" i="8"/>
  <c r="AK140" i="8"/>
  <c r="AL140" i="8"/>
  <c r="AM140" i="8"/>
  <c r="A141" i="8"/>
  <c r="C141" i="8"/>
  <c r="D141" i="8"/>
  <c r="N145" i="12"/>
  <c r="AI141" i="8"/>
  <c r="AJ141" i="8"/>
  <c r="AK141" i="8"/>
  <c r="AL141" i="8"/>
  <c r="AM141" i="8"/>
  <c r="A142" i="8"/>
  <c r="C142" i="8"/>
  <c r="D142" i="8"/>
  <c r="N146" i="12"/>
  <c r="AI142" i="8"/>
  <c r="AJ142" i="8"/>
  <c r="AK142" i="8"/>
  <c r="AL142" i="8"/>
  <c r="AM142" i="8"/>
  <c r="A143" i="8"/>
  <c r="C143" i="8"/>
  <c r="D143" i="8"/>
  <c r="N147" i="12"/>
  <c r="AI143" i="8"/>
  <c r="AJ143" i="8"/>
  <c r="AK143" i="8"/>
  <c r="AL143" i="8"/>
  <c r="AM143" i="8"/>
  <c r="A144" i="8"/>
  <c r="C144" i="8"/>
  <c r="D144" i="8"/>
  <c r="N148" i="12"/>
  <c r="AI144" i="8"/>
  <c r="AJ144" i="8"/>
  <c r="AK144" i="8"/>
  <c r="AL144" i="8"/>
  <c r="AM144" i="8"/>
  <c r="A145" i="8"/>
  <c r="C145" i="8"/>
  <c r="D145" i="8"/>
  <c r="N149" i="12"/>
  <c r="AI145" i="8"/>
  <c r="AJ145" i="8"/>
  <c r="AK145" i="8"/>
  <c r="AL145" i="8"/>
  <c r="AM145" i="8"/>
  <c r="A146" i="8"/>
  <c r="C146" i="8"/>
  <c r="D146" i="8"/>
  <c r="N150" i="12"/>
  <c r="AI146" i="8"/>
  <c r="AJ146" i="8"/>
  <c r="AK146" i="8"/>
  <c r="AL146" i="8"/>
  <c r="AM146" i="8"/>
  <c r="A147" i="8"/>
  <c r="C147" i="8"/>
  <c r="D147" i="8"/>
  <c r="N151" i="12"/>
  <c r="AI147" i="8"/>
  <c r="AJ147" i="8"/>
  <c r="AK147" i="8"/>
  <c r="AL147" i="8"/>
  <c r="AM147" i="8"/>
  <c r="A148" i="8"/>
  <c r="C148" i="8"/>
  <c r="D148" i="8"/>
  <c r="N152" i="12"/>
  <c r="AI148" i="8"/>
  <c r="AJ148" i="8"/>
  <c r="AK148" i="8"/>
  <c r="AL148" i="8"/>
  <c r="AM148" i="8"/>
  <c r="A149" i="8"/>
  <c r="C149" i="8"/>
  <c r="D149" i="8"/>
  <c r="N153" i="12"/>
  <c r="AI149" i="8"/>
  <c r="AJ149" i="8"/>
  <c r="AK149" i="8"/>
  <c r="AL149" i="8"/>
  <c r="AM149" i="8"/>
  <c r="A150" i="8"/>
  <c r="C150" i="8"/>
  <c r="D150" i="8"/>
  <c r="N154" i="12"/>
  <c r="AI150" i="8"/>
  <c r="AJ150" i="8"/>
  <c r="AK150" i="8"/>
  <c r="AL150" i="8"/>
  <c r="AM150" i="8"/>
  <c r="A151" i="8"/>
  <c r="C151" i="8"/>
  <c r="D151" i="8"/>
  <c r="N155" i="12"/>
  <c r="AI151" i="8"/>
  <c r="AJ151" i="8"/>
  <c r="AK151" i="8"/>
  <c r="AL151" i="8"/>
  <c r="AM151" i="8"/>
  <c r="A152" i="8"/>
  <c r="C152" i="8"/>
  <c r="D152" i="8"/>
  <c r="N156" i="12"/>
  <c r="AI152" i="8"/>
  <c r="AJ152" i="8"/>
  <c r="AK152" i="8"/>
  <c r="AL152" i="8"/>
  <c r="AM152" i="8"/>
  <c r="A153" i="8"/>
  <c r="C153" i="8"/>
  <c r="D153" i="8"/>
  <c r="N157" i="12"/>
  <c r="AI153" i="8"/>
  <c r="AJ153" i="8"/>
  <c r="AK153" i="8"/>
  <c r="AL153" i="8"/>
  <c r="AM153" i="8"/>
  <c r="A154" i="8"/>
  <c r="C154" i="8"/>
  <c r="D154" i="8"/>
  <c r="N158" i="12"/>
  <c r="AI154" i="8"/>
  <c r="AJ154" i="8"/>
  <c r="AK154" i="8"/>
  <c r="AL154" i="8"/>
  <c r="AM154" i="8"/>
  <c r="A155" i="8"/>
  <c r="C155" i="8"/>
  <c r="D155" i="8"/>
  <c r="N159" i="12"/>
  <c r="AI155" i="8"/>
  <c r="AJ155" i="8"/>
  <c r="AK155" i="8"/>
  <c r="AL155" i="8"/>
  <c r="AM155" i="8"/>
  <c r="A156" i="8"/>
  <c r="C156" i="8"/>
  <c r="D156" i="8"/>
  <c r="N160" i="12"/>
  <c r="AI156" i="8"/>
  <c r="AJ156" i="8"/>
  <c r="AK156" i="8"/>
  <c r="AL156" i="8"/>
  <c r="AM156" i="8"/>
  <c r="A157" i="8"/>
  <c r="C157" i="8"/>
  <c r="B157" i="8"/>
  <c r="D157" i="8"/>
  <c r="N161" i="12"/>
  <c r="AI157" i="8"/>
  <c r="AJ157" i="8"/>
  <c r="AK157" i="8"/>
  <c r="AL157" i="8"/>
  <c r="AM157" i="8"/>
  <c r="A158" i="8"/>
  <c r="C158" i="8"/>
  <c r="B158" i="8"/>
  <c r="D158" i="8"/>
  <c r="N162" i="12"/>
  <c r="AI158" i="8"/>
  <c r="AJ158" i="8"/>
  <c r="AK158" i="8"/>
  <c r="AL158" i="8"/>
  <c r="AM158" i="8"/>
  <c r="A159" i="8"/>
  <c r="C159" i="8"/>
  <c r="B159" i="8"/>
  <c r="D159" i="8"/>
  <c r="N163" i="12"/>
  <c r="AI159" i="8"/>
  <c r="AJ159" i="8"/>
  <c r="AK159" i="8"/>
  <c r="AL159" i="8"/>
  <c r="AM159" i="8"/>
  <c r="A160" i="8"/>
  <c r="C160" i="8"/>
  <c r="B160" i="8"/>
  <c r="D160" i="8"/>
  <c r="N164" i="12"/>
  <c r="AI160" i="8"/>
  <c r="AJ160" i="8"/>
  <c r="AK160" i="8"/>
  <c r="AL160" i="8"/>
  <c r="AM160" i="8"/>
  <c r="A161" i="8"/>
  <c r="C161" i="8"/>
  <c r="B161" i="8"/>
  <c r="D161" i="8"/>
  <c r="N165" i="12"/>
  <c r="AI161" i="8"/>
  <c r="AJ161" i="8"/>
  <c r="AK161" i="8"/>
  <c r="AL161" i="8"/>
  <c r="AM161" i="8"/>
  <c r="A162" i="8"/>
  <c r="C162" i="8"/>
  <c r="B162" i="8"/>
  <c r="D162" i="8"/>
  <c r="N166" i="12"/>
  <c r="AI162" i="8"/>
  <c r="AJ162" i="8"/>
  <c r="AK162" i="8"/>
  <c r="AL162" i="8"/>
  <c r="AM162" i="8"/>
  <c r="A163" i="8"/>
  <c r="C163" i="8"/>
  <c r="B163" i="8"/>
  <c r="D163" i="8"/>
  <c r="N167" i="12"/>
  <c r="AI163" i="8"/>
  <c r="AJ163" i="8"/>
  <c r="AK163" i="8"/>
  <c r="AL163" i="8"/>
  <c r="AM163" i="8"/>
  <c r="A164" i="8"/>
  <c r="C164" i="8"/>
  <c r="B164" i="8"/>
  <c r="D164" i="8"/>
  <c r="N168" i="12"/>
  <c r="AI164" i="8"/>
  <c r="AJ164" i="8"/>
  <c r="AK164" i="8"/>
  <c r="AL164" i="8"/>
  <c r="AM164" i="8"/>
  <c r="A165" i="8"/>
  <c r="C165" i="8"/>
  <c r="B165" i="8"/>
  <c r="D165" i="8"/>
  <c r="N169" i="12"/>
  <c r="AI165" i="8"/>
  <c r="AJ165" i="8"/>
  <c r="AK165" i="8"/>
  <c r="AL165" i="8"/>
  <c r="AM165" i="8"/>
  <c r="A166" i="8"/>
  <c r="C166" i="8"/>
  <c r="B166" i="8"/>
  <c r="D166" i="8"/>
  <c r="N170" i="12"/>
  <c r="AI166" i="8"/>
  <c r="AJ166" i="8"/>
  <c r="AK166" i="8"/>
  <c r="AL166" i="8"/>
  <c r="AM166" i="8"/>
  <c r="A167" i="8"/>
  <c r="C167" i="8"/>
  <c r="B167" i="8"/>
  <c r="D167" i="8"/>
  <c r="N171" i="12"/>
  <c r="AI167" i="8"/>
  <c r="AJ167" i="8"/>
  <c r="AK167" i="8"/>
  <c r="AL167" i="8"/>
  <c r="AM167" i="8"/>
  <c r="A168" i="8"/>
  <c r="C168" i="8"/>
  <c r="B168" i="8"/>
  <c r="D168" i="8"/>
  <c r="N172" i="12"/>
  <c r="AI168" i="8"/>
  <c r="AJ168" i="8"/>
  <c r="AK168" i="8"/>
  <c r="AL168" i="8"/>
  <c r="AM168" i="8"/>
  <c r="A169" i="8"/>
  <c r="C169" i="8"/>
  <c r="B169" i="8"/>
  <c r="D169" i="8"/>
  <c r="N173" i="12"/>
  <c r="AI169" i="8"/>
  <c r="AJ169" i="8"/>
  <c r="AK169" i="8"/>
  <c r="AL169" i="8"/>
  <c r="AM169" i="8"/>
  <c r="A170" i="8"/>
  <c r="C170" i="8"/>
  <c r="B170" i="8"/>
  <c r="D170" i="8"/>
  <c r="N174" i="12"/>
  <c r="AI170" i="8"/>
  <c r="AJ170" i="8"/>
  <c r="AK170" i="8"/>
  <c r="AL170" i="8"/>
  <c r="AM170" i="8"/>
  <c r="A171" i="8"/>
  <c r="C171" i="8"/>
  <c r="B171" i="8"/>
  <c r="D171" i="8"/>
  <c r="N175" i="12"/>
  <c r="AI171" i="8"/>
  <c r="AJ171" i="8"/>
  <c r="AK171" i="8"/>
  <c r="AL171" i="8"/>
  <c r="AM171" i="8"/>
  <c r="A172" i="8"/>
  <c r="C172" i="8"/>
  <c r="B172" i="8"/>
  <c r="D172" i="8"/>
  <c r="N176" i="12"/>
  <c r="AI172" i="8"/>
  <c r="AJ172" i="8"/>
  <c r="AK172" i="8"/>
  <c r="AL172" i="8"/>
  <c r="AM172" i="8"/>
  <c r="A173" i="8"/>
  <c r="C173" i="8"/>
  <c r="B173" i="8"/>
  <c r="D173" i="8"/>
  <c r="N177" i="12"/>
  <c r="AI173" i="8"/>
  <c r="AJ173" i="8"/>
  <c r="AK173" i="8"/>
  <c r="AL173" i="8"/>
  <c r="AM173" i="8"/>
  <c r="A174" i="8"/>
  <c r="C174" i="8"/>
  <c r="B174" i="8"/>
  <c r="D174" i="8"/>
  <c r="N178" i="12"/>
  <c r="AI174" i="8"/>
  <c r="AJ174" i="8"/>
  <c r="AK174" i="8"/>
  <c r="AL174" i="8"/>
  <c r="AM174" i="8"/>
  <c r="A175" i="8"/>
  <c r="C175" i="8"/>
  <c r="B175" i="8"/>
  <c r="D175" i="8"/>
  <c r="N179" i="12"/>
  <c r="AI175" i="8"/>
  <c r="AJ175" i="8"/>
  <c r="AK175" i="8"/>
  <c r="AL175" i="8"/>
  <c r="AM175" i="8"/>
  <c r="A176" i="8"/>
  <c r="C176" i="8"/>
  <c r="B176" i="8"/>
  <c r="D176" i="8"/>
  <c r="N180" i="12"/>
  <c r="AI176" i="8"/>
  <c r="AJ176" i="8"/>
  <c r="AK176" i="8"/>
  <c r="AL176" i="8"/>
  <c r="AM176" i="8"/>
  <c r="A177" i="8"/>
  <c r="C177" i="8"/>
  <c r="B177" i="8"/>
  <c r="D177" i="8"/>
  <c r="N181" i="12"/>
  <c r="AI177" i="8"/>
  <c r="AJ177" i="8"/>
  <c r="AK177" i="8"/>
  <c r="AL177" i="8"/>
  <c r="AM177" i="8"/>
  <c r="A178" i="8"/>
  <c r="C178" i="8"/>
  <c r="B178" i="8"/>
  <c r="D178" i="8"/>
  <c r="N182" i="12"/>
  <c r="AI178" i="8"/>
  <c r="AJ178" i="8"/>
  <c r="AK178" i="8"/>
  <c r="AL178" i="8"/>
  <c r="AM178" i="8"/>
  <c r="A179" i="8"/>
  <c r="C179" i="8"/>
  <c r="B179" i="8"/>
  <c r="D179" i="8"/>
  <c r="N183" i="12"/>
  <c r="AI179" i="8"/>
  <c r="AJ179" i="8"/>
  <c r="AK179" i="8"/>
  <c r="AL179" i="8"/>
  <c r="AM179" i="8"/>
  <c r="A180" i="8"/>
  <c r="C180" i="8"/>
  <c r="B180" i="8"/>
  <c r="D180" i="8"/>
  <c r="N184" i="12"/>
  <c r="AI180" i="8"/>
  <c r="AJ180" i="8"/>
  <c r="AK180" i="8"/>
  <c r="AL180" i="8"/>
  <c r="AM180" i="8"/>
  <c r="A181" i="8"/>
  <c r="C181" i="8"/>
  <c r="B181" i="8"/>
  <c r="D181" i="8"/>
  <c r="AI181" i="8"/>
  <c r="AJ181" i="8"/>
  <c r="AK181" i="8"/>
  <c r="AL181" i="8"/>
  <c r="AM181" i="8"/>
  <c r="A182" i="8"/>
  <c r="C182" i="8"/>
  <c r="D182" i="8"/>
  <c r="N186" i="12"/>
  <c r="AI182" i="8"/>
  <c r="AJ182" i="8"/>
  <c r="AK182" i="8"/>
  <c r="AL182" i="8"/>
  <c r="AM182" i="8"/>
  <c r="A183" i="8"/>
  <c r="C183" i="8"/>
  <c r="D183" i="8"/>
  <c r="N187" i="12"/>
  <c r="AI183" i="8"/>
  <c r="AJ183" i="8"/>
  <c r="AK183" i="8"/>
  <c r="AL183" i="8"/>
  <c r="AM183" i="8"/>
  <c r="A184" i="8"/>
  <c r="C184" i="8"/>
  <c r="D184" i="8"/>
  <c r="N188" i="12"/>
  <c r="AI184" i="8"/>
  <c r="AJ184" i="8"/>
  <c r="AK184" i="8"/>
  <c r="AL184" i="8"/>
  <c r="AM184" i="8"/>
  <c r="A185" i="8"/>
  <c r="C185" i="8"/>
  <c r="D185" i="8"/>
  <c r="N189" i="12"/>
  <c r="AI185" i="8"/>
  <c r="AJ185" i="8"/>
  <c r="AK185" i="8"/>
  <c r="AL185" i="8"/>
  <c r="AM185" i="8"/>
  <c r="A186" i="8"/>
  <c r="C186" i="8"/>
  <c r="D186" i="8"/>
  <c r="N190" i="12"/>
  <c r="AI186" i="8"/>
  <c r="AJ186" i="8"/>
  <c r="AK186" i="8"/>
  <c r="AL186" i="8"/>
  <c r="AM186" i="8"/>
  <c r="A187" i="8"/>
  <c r="C187" i="8"/>
  <c r="D187" i="8"/>
  <c r="N191" i="12"/>
  <c r="AI187" i="8"/>
  <c r="AJ187" i="8"/>
  <c r="AK187" i="8"/>
  <c r="AL187" i="8"/>
  <c r="AM187" i="8"/>
  <c r="A188" i="8"/>
  <c r="C188" i="8"/>
  <c r="D188" i="8"/>
  <c r="N192" i="12"/>
  <c r="AI188" i="8"/>
  <c r="AJ188" i="8"/>
  <c r="AK188" i="8"/>
  <c r="AL188" i="8"/>
  <c r="AM188" i="8"/>
  <c r="A189" i="8"/>
  <c r="C189" i="8"/>
  <c r="D189" i="8"/>
  <c r="N193" i="12"/>
  <c r="AI189" i="8"/>
  <c r="AJ189" i="8"/>
  <c r="AK189" i="8"/>
  <c r="AL189" i="8"/>
  <c r="AM189" i="8"/>
  <c r="A190" i="8"/>
  <c r="C190" i="8"/>
  <c r="D190" i="8"/>
  <c r="N194" i="12"/>
  <c r="AI190" i="8"/>
  <c r="AJ190" i="8"/>
  <c r="AK190" i="8"/>
  <c r="AL190" i="8"/>
  <c r="AM190" i="8"/>
  <c r="A191" i="8"/>
  <c r="C191" i="8"/>
  <c r="D191" i="8"/>
  <c r="N195" i="12"/>
  <c r="AI191" i="8"/>
  <c r="AJ191" i="8"/>
  <c r="AK191" i="8"/>
  <c r="AL191" i="8"/>
  <c r="AM191" i="8"/>
  <c r="A192" i="8"/>
  <c r="C192" i="8"/>
  <c r="D192" i="8"/>
  <c r="N196" i="12"/>
  <c r="AI192" i="8"/>
  <c r="AJ192" i="8"/>
  <c r="AK192" i="8"/>
  <c r="AL192" i="8"/>
  <c r="AM192" i="8"/>
  <c r="A193" i="8"/>
  <c r="C193" i="8"/>
  <c r="D193" i="8"/>
  <c r="AI193" i="8"/>
  <c r="AJ193" i="8"/>
  <c r="AK193" i="8"/>
  <c r="AL193" i="8"/>
  <c r="AM193" i="8"/>
  <c r="A194" i="8"/>
  <c r="C194" i="8"/>
  <c r="B194" i="8"/>
  <c r="D194" i="8"/>
  <c r="N198" i="12"/>
  <c r="AI194" i="8"/>
  <c r="AJ194" i="8"/>
  <c r="AK194" i="8"/>
  <c r="AL194" i="8"/>
  <c r="AM194" i="8"/>
  <c r="A195" i="8"/>
  <c r="C195" i="8"/>
  <c r="B195" i="8"/>
  <c r="D195" i="8"/>
  <c r="N199" i="12"/>
  <c r="AI195" i="8"/>
  <c r="AJ195" i="8"/>
  <c r="AK195" i="8"/>
  <c r="AL195" i="8"/>
  <c r="AM195" i="8"/>
  <c r="A196" i="8"/>
  <c r="C196" i="8"/>
  <c r="B196" i="8"/>
  <c r="D196" i="8"/>
  <c r="N200" i="12"/>
  <c r="AI196" i="8"/>
  <c r="AJ196" i="8"/>
  <c r="AK196" i="8"/>
  <c r="AL196" i="8"/>
  <c r="AM196" i="8"/>
  <c r="A197" i="8"/>
  <c r="C197" i="8"/>
  <c r="B197" i="8"/>
  <c r="D197" i="8"/>
  <c r="N201" i="12"/>
  <c r="AI197" i="8"/>
  <c r="AJ197" i="8"/>
  <c r="AK197" i="8"/>
  <c r="AL197" i="8"/>
  <c r="AM197" i="8"/>
  <c r="A198" i="8"/>
  <c r="C198" i="8"/>
  <c r="B198" i="8"/>
  <c r="D198" i="8"/>
  <c r="N202" i="12"/>
  <c r="AI198" i="8"/>
  <c r="AJ198" i="8"/>
  <c r="AK198" i="8"/>
  <c r="AL198" i="8"/>
  <c r="AM198" i="8"/>
  <c r="A199" i="8"/>
  <c r="C199" i="8"/>
  <c r="B199" i="8"/>
  <c r="D199" i="8"/>
  <c r="N203" i="12"/>
  <c r="AI199" i="8"/>
  <c r="AJ199" i="8"/>
  <c r="AK199" i="8"/>
  <c r="AL199" i="8"/>
  <c r="AM199" i="8"/>
  <c r="A200" i="8"/>
  <c r="C200" i="8"/>
  <c r="B200" i="8"/>
  <c r="D200" i="8"/>
  <c r="N204" i="12"/>
  <c r="AI200" i="8"/>
  <c r="AJ200" i="8"/>
  <c r="AK200" i="8"/>
  <c r="AL200" i="8"/>
  <c r="AM200" i="8"/>
  <c r="A201" i="8"/>
  <c r="C201" i="8"/>
  <c r="B201" i="8"/>
  <c r="D201" i="8"/>
  <c r="N205" i="12"/>
  <c r="AI201" i="8"/>
  <c r="AJ201" i="8"/>
  <c r="AK201" i="8"/>
  <c r="AL201" i="8"/>
  <c r="AM201" i="8"/>
  <c r="A202" i="8"/>
  <c r="C202" i="8"/>
  <c r="B202" i="8"/>
  <c r="D202" i="8"/>
  <c r="AI202" i="8"/>
  <c r="AJ202" i="8"/>
  <c r="AK202" i="8"/>
  <c r="AL202" i="8"/>
  <c r="AM202" i="8"/>
  <c r="A360" i="8"/>
  <c r="C360" i="8"/>
  <c r="B360" i="8"/>
  <c r="D360" i="8"/>
  <c r="AI360" i="8"/>
  <c r="AJ360" i="8"/>
  <c r="AK360" i="8"/>
  <c r="AL360" i="8"/>
  <c r="AM360" i="8"/>
  <c r="A361" i="8"/>
  <c r="C361" i="8"/>
  <c r="B361" i="8"/>
  <c r="D361" i="8"/>
  <c r="AI361" i="8"/>
  <c r="AJ361" i="8"/>
  <c r="AK361" i="8"/>
  <c r="AL361" i="8"/>
  <c r="AM361" i="8"/>
  <c r="A362" i="8"/>
  <c r="C362" i="8"/>
  <c r="B362" i="8"/>
  <c r="D362" i="8"/>
  <c r="AI362" i="8"/>
  <c r="AJ362" i="8"/>
  <c r="AK362" i="8"/>
  <c r="AL362" i="8"/>
  <c r="AM362" i="8"/>
  <c r="A363" i="8"/>
  <c r="C363" i="8"/>
  <c r="B363" i="8"/>
  <c r="D363" i="8"/>
  <c r="AI363" i="8"/>
  <c r="AJ363" i="8"/>
  <c r="AK363" i="8"/>
  <c r="AL363" i="8"/>
  <c r="AM363" i="8"/>
  <c r="A364" i="8"/>
  <c r="C364" i="8"/>
  <c r="B364" i="8"/>
  <c r="D364" i="8"/>
  <c r="AI364" i="8"/>
  <c r="AJ364" i="8"/>
  <c r="AK364" i="8"/>
  <c r="AL364" i="8"/>
  <c r="AM364" i="8"/>
  <c r="A365" i="8"/>
  <c r="C365" i="8"/>
  <c r="B365" i="8"/>
  <c r="D365" i="8"/>
  <c r="AI365" i="8"/>
  <c r="AJ365" i="8"/>
  <c r="AK365" i="8"/>
  <c r="AL365" i="8"/>
  <c r="AM365" i="8"/>
  <c r="A366" i="8"/>
  <c r="C366" i="8"/>
  <c r="B366" i="8"/>
  <c r="D366" i="8"/>
  <c r="AI366" i="8"/>
  <c r="AJ366" i="8"/>
  <c r="AK366" i="8"/>
  <c r="AL366" i="8"/>
  <c r="AM366" i="8"/>
  <c r="A367" i="8"/>
  <c r="C367" i="8"/>
  <c r="B367" i="8"/>
  <c r="D367" i="8"/>
  <c r="AI367" i="8"/>
  <c r="AJ367" i="8"/>
  <c r="AK367" i="8"/>
  <c r="AL367" i="8"/>
  <c r="AM367" i="8"/>
  <c r="A368" i="8"/>
  <c r="C368" i="8"/>
  <c r="B368" i="8"/>
  <c r="D368" i="8"/>
  <c r="AI368" i="8"/>
  <c r="AJ368" i="8"/>
  <c r="AK368" i="8"/>
  <c r="AL368" i="8"/>
  <c r="AM368" i="8"/>
  <c r="A369" i="8"/>
  <c r="C369" i="8"/>
  <c r="B369" i="8"/>
  <c r="D369" i="8"/>
  <c r="AI369" i="8"/>
  <c r="AJ369" i="8"/>
  <c r="AK369" i="8"/>
  <c r="AL369" i="8"/>
  <c r="AM369" i="8"/>
  <c r="A370" i="8"/>
  <c r="C370" i="8"/>
  <c r="B370" i="8"/>
  <c r="D370" i="8"/>
  <c r="AI370" i="8"/>
  <c r="AJ370" i="8"/>
  <c r="AK370" i="8"/>
  <c r="AL370" i="8"/>
  <c r="AM370" i="8"/>
  <c r="A371" i="8"/>
  <c r="C371" i="8"/>
  <c r="B371" i="8"/>
  <c r="D371" i="8"/>
  <c r="AI371" i="8"/>
  <c r="AJ371" i="8"/>
  <c r="AK371" i="8"/>
  <c r="AL371" i="8"/>
  <c r="AM371" i="8"/>
  <c r="A372" i="8"/>
  <c r="C372" i="8"/>
  <c r="B372" i="8"/>
  <c r="D372" i="8"/>
  <c r="AI372" i="8"/>
  <c r="AJ372" i="8"/>
  <c r="AK372" i="8"/>
  <c r="AL372" i="8"/>
  <c r="AM372" i="8"/>
  <c r="A373" i="8"/>
  <c r="C373" i="8"/>
  <c r="B373" i="8"/>
  <c r="D373" i="8"/>
  <c r="AI373" i="8"/>
  <c r="AJ373" i="8"/>
  <c r="AK373" i="8"/>
  <c r="AL373" i="8"/>
  <c r="AM373" i="8"/>
  <c r="A374" i="8"/>
  <c r="C374" i="8"/>
  <c r="B374" i="8"/>
  <c r="D374" i="8"/>
  <c r="AI374" i="8"/>
  <c r="AJ374" i="8"/>
  <c r="AK374" i="8"/>
  <c r="AL374" i="8"/>
  <c r="AM374" i="8"/>
  <c r="A375" i="8"/>
  <c r="C375" i="8"/>
  <c r="B375" i="8"/>
  <c r="D375" i="8"/>
  <c r="AI375" i="8"/>
  <c r="AJ375" i="8"/>
  <c r="AK375" i="8"/>
  <c r="AL375" i="8"/>
  <c r="AM375" i="8"/>
  <c r="A376" i="8"/>
  <c r="C376" i="8"/>
  <c r="B376" i="8"/>
  <c r="D376" i="8"/>
  <c r="AI376" i="8"/>
  <c r="AJ376" i="8"/>
  <c r="AK376" i="8"/>
  <c r="AL376" i="8"/>
  <c r="AM376" i="8"/>
  <c r="A377" i="8"/>
  <c r="C377" i="8"/>
  <c r="B377" i="8"/>
  <c r="D377" i="8"/>
  <c r="AI377" i="8"/>
  <c r="AJ377" i="8"/>
  <c r="AK377" i="8"/>
  <c r="AL377" i="8"/>
  <c r="AM377" i="8"/>
  <c r="A378" i="8"/>
  <c r="C378" i="8"/>
  <c r="B378" i="8"/>
  <c r="D378" i="8"/>
  <c r="AI378" i="8"/>
  <c r="AJ378" i="8"/>
  <c r="AK378" i="8"/>
  <c r="AL378" i="8"/>
  <c r="AM378" i="8"/>
  <c r="A379" i="8"/>
  <c r="C379" i="8"/>
  <c r="B379" i="8"/>
  <c r="D379" i="8"/>
  <c r="AI379" i="8"/>
  <c r="AJ379" i="8"/>
  <c r="AK379" i="8"/>
  <c r="AL379" i="8"/>
  <c r="AM379" i="8"/>
  <c r="A380" i="8"/>
  <c r="C380" i="8"/>
  <c r="B380" i="8"/>
  <c r="D380" i="8"/>
  <c r="AI380" i="8"/>
  <c r="AJ380" i="8"/>
  <c r="AK380" i="8"/>
  <c r="AL380" i="8"/>
  <c r="AM380" i="8"/>
  <c r="A381" i="8"/>
  <c r="C381" i="8"/>
  <c r="B381" i="8"/>
  <c r="D381" i="8"/>
  <c r="AI381" i="8"/>
  <c r="AJ381" i="8"/>
  <c r="AK381" i="8"/>
  <c r="AL381" i="8"/>
  <c r="AM381" i="8"/>
  <c r="A382" i="8"/>
  <c r="C382" i="8"/>
  <c r="B382" i="8"/>
  <c r="D382" i="8"/>
  <c r="AI382" i="8"/>
  <c r="AJ382" i="8"/>
  <c r="AK382" i="8"/>
  <c r="AL382" i="8"/>
  <c r="AM382" i="8"/>
  <c r="A383" i="8"/>
  <c r="C383" i="8"/>
  <c r="B383" i="8"/>
  <c r="D383" i="8"/>
  <c r="AI383" i="8"/>
  <c r="AJ383" i="8"/>
  <c r="AK383" i="8"/>
  <c r="AL383" i="8"/>
  <c r="AM383" i="8"/>
  <c r="A384" i="8"/>
  <c r="C384" i="8"/>
  <c r="B384" i="8"/>
  <c r="D384" i="8"/>
  <c r="AI384" i="8"/>
  <c r="AJ384" i="8"/>
  <c r="AK384" i="8"/>
  <c r="AL384" i="8"/>
  <c r="AM384" i="8"/>
  <c r="A385" i="8"/>
  <c r="C385" i="8"/>
  <c r="B385" i="8"/>
  <c r="D385" i="8"/>
  <c r="AI385" i="8"/>
  <c r="AJ385" i="8"/>
  <c r="AK385" i="8"/>
  <c r="AL385" i="8"/>
  <c r="AM385" i="8"/>
  <c r="A386" i="8"/>
  <c r="C386" i="8"/>
  <c r="B386" i="8"/>
  <c r="D386" i="8"/>
  <c r="AI386" i="8"/>
  <c r="AJ386" i="8"/>
  <c r="AK386" i="8"/>
  <c r="AL386" i="8"/>
  <c r="AM386" i="8"/>
  <c r="A387" i="8"/>
  <c r="C387" i="8"/>
  <c r="B387" i="8"/>
  <c r="D387" i="8"/>
  <c r="AI387" i="8"/>
  <c r="AJ387" i="8"/>
  <c r="AK387" i="8"/>
  <c r="AL387" i="8"/>
  <c r="AM387" i="8"/>
  <c r="A388" i="8"/>
  <c r="C388" i="8"/>
  <c r="B388" i="8"/>
  <c r="D388" i="8"/>
  <c r="AI388" i="8"/>
  <c r="AJ388" i="8"/>
  <c r="AK388" i="8"/>
  <c r="AL388" i="8"/>
  <c r="AM388" i="8"/>
  <c r="A389" i="8"/>
  <c r="C389" i="8"/>
  <c r="B389" i="8"/>
  <c r="D389" i="8"/>
  <c r="AI389" i="8"/>
  <c r="AJ389" i="8"/>
  <c r="AK389" i="8"/>
  <c r="AL389" i="8"/>
  <c r="AM389" i="8"/>
  <c r="A390" i="8"/>
  <c r="C390" i="8"/>
  <c r="B390" i="8"/>
  <c r="D390" i="8"/>
  <c r="AI390" i="8"/>
  <c r="AJ390" i="8"/>
  <c r="AK390" i="8"/>
  <c r="AL390" i="8"/>
  <c r="AM390" i="8"/>
  <c r="A391" i="8"/>
  <c r="C391" i="8"/>
  <c r="B391" i="8"/>
  <c r="D391" i="8"/>
  <c r="AI391" i="8"/>
  <c r="AJ391" i="8"/>
  <c r="AK391" i="8"/>
  <c r="AL391" i="8"/>
  <c r="AM391" i="8"/>
  <c r="A392" i="8"/>
  <c r="C392" i="8"/>
  <c r="B392" i="8"/>
  <c r="D392" i="8"/>
  <c r="AI392" i="8"/>
  <c r="AJ392" i="8"/>
  <c r="AK392" i="8"/>
  <c r="AL392" i="8"/>
  <c r="AM392" i="8"/>
  <c r="A393" i="8"/>
  <c r="C393" i="8"/>
  <c r="B393" i="8"/>
  <c r="D393" i="8"/>
  <c r="AI393" i="8"/>
  <c r="AJ393" i="8"/>
  <c r="AK393" i="8"/>
  <c r="AL393" i="8"/>
  <c r="AM393" i="8"/>
  <c r="A394" i="8"/>
  <c r="C394" i="8"/>
  <c r="B394" i="8"/>
  <c r="D394" i="8"/>
  <c r="AI394" i="8"/>
  <c r="AJ394" i="8"/>
  <c r="AK394" i="8"/>
  <c r="AL394" i="8"/>
  <c r="AM394" i="8"/>
  <c r="A395" i="8"/>
  <c r="C395" i="8"/>
  <c r="B395" i="8"/>
  <c r="D395" i="8"/>
  <c r="AI395" i="8"/>
  <c r="AJ395" i="8"/>
  <c r="AK395" i="8"/>
  <c r="AL395" i="8"/>
  <c r="AM395" i="8"/>
  <c r="A396" i="8"/>
  <c r="C396" i="8"/>
  <c r="B396" i="8"/>
  <c r="D396" i="8"/>
  <c r="AI396" i="8"/>
  <c r="AJ396" i="8"/>
  <c r="AK396" i="8"/>
  <c r="AL396" i="8"/>
  <c r="AM396" i="8"/>
  <c r="A397" i="8"/>
  <c r="C397" i="8"/>
  <c r="B397" i="8"/>
  <c r="D397" i="8"/>
  <c r="AI397" i="8"/>
  <c r="AJ397" i="8"/>
  <c r="AK397" i="8"/>
  <c r="AL397" i="8"/>
  <c r="AM397" i="8"/>
  <c r="A398" i="8"/>
  <c r="C398" i="8"/>
  <c r="B398" i="8"/>
  <c r="D398" i="8"/>
  <c r="AI398" i="8"/>
  <c r="AJ398" i="8"/>
  <c r="AK398" i="8"/>
  <c r="AL398" i="8"/>
  <c r="AM398" i="8"/>
  <c r="A399" i="8"/>
  <c r="C399" i="8"/>
  <c r="B399" i="8"/>
  <c r="D399" i="8"/>
  <c r="AI399" i="8"/>
  <c r="AJ399" i="8"/>
  <c r="AK399" i="8"/>
  <c r="AL399" i="8"/>
  <c r="AM399" i="8"/>
  <c r="A400" i="8"/>
  <c r="C400" i="8"/>
  <c r="B400" i="8"/>
  <c r="D400" i="8"/>
  <c r="AI400" i="8"/>
  <c r="AJ400" i="8"/>
  <c r="AK400" i="8"/>
  <c r="AL400" i="8"/>
  <c r="AM400" i="8"/>
  <c r="A401" i="8"/>
  <c r="C401" i="8"/>
  <c r="B401" i="8"/>
  <c r="D401" i="8"/>
  <c r="AI401" i="8"/>
  <c r="AJ401" i="8"/>
  <c r="AK401" i="8"/>
  <c r="AL401" i="8"/>
  <c r="AM401" i="8"/>
  <c r="A402" i="8"/>
  <c r="C402" i="8"/>
  <c r="B402" i="8"/>
  <c r="D402" i="8"/>
  <c r="AI402" i="8"/>
  <c r="AJ402" i="8"/>
  <c r="AK402" i="8"/>
  <c r="AL402" i="8"/>
  <c r="AM402" i="8"/>
  <c r="A403" i="8"/>
  <c r="C403" i="8"/>
  <c r="B403" i="8"/>
  <c r="D403" i="8"/>
  <c r="AI403" i="8"/>
  <c r="AJ403" i="8"/>
  <c r="AK403" i="8"/>
  <c r="AL403" i="8"/>
  <c r="AM403" i="8"/>
  <c r="A404" i="8"/>
  <c r="C404" i="8"/>
  <c r="B404" i="8"/>
  <c r="D404" i="8"/>
  <c r="AI404" i="8"/>
  <c r="AJ404" i="8"/>
  <c r="AK404" i="8"/>
  <c r="AL404" i="8"/>
  <c r="AM404" i="8"/>
  <c r="A405" i="8"/>
  <c r="C405" i="8"/>
  <c r="B405" i="8"/>
  <c r="D405" i="8"/>
  <c r="AI405" i="8"/>
  <c r="AJ405" i="8"/>
  <c r="AK405" i="8"/>
  <c r="AL405" i="8"/>
  <c r="AM405" i="8"/>
  <c r="A406" i="8"/>
  <c r="C406" i="8"/>
  <c r="B406" i="8"/>
  <c r="D406" i="8"/>
  <c r="AI406" i="8"/>
  <c r="AJ406" i="8"/>
  <c r="AK406" i="8"/>
  <c r="AL406" i="8"/>
  <c r="AM406" i="8"/>
  <c r="A407" i="8"/>
  <c r="C407" i="8"/>
  <c r="B407" i="8"/>
  <c r="D407" i="8"/>
  <c r="AI407" i="8"/>
  <c r="AJ407" i="8"/>
  <c r="AK407" i="8"/>
  <c r="AL407" i="8"/>
  <c r="AM407" i="8"/>
  <c r="A408" i="8"/>
  <c r="C408" i="8"/>
  <c r="B408" i="8"/>
  <c r="D408" i="8"/>
  <c r="AI408" i="8"/>
  <c r="AJ408" i="8"/>
  <c r="AK408" i="8"/>
  <c r="AL408" i="8"/>
  <c r="AM408" i="8"/>
  <c r="A409" i="8"/>
  <c r="C409" i="8"/>
  <c r="B409" i="8"/>
  <c r="D409" i="8"/>
  <c r="AI409" i="8"/>
  <c r="AJ409" i="8"/>
  <c r="AK409" i="8"/>
  <c r="AL409" i="8"/>
  <c r="AM409" i="8"/>
  <c r="A410" i="8"/>
  <c r="C410" i="8"/>
  <c r="B410" i="8"/>
  <c r="D410" i="8"/>
  <c r="AI410" i="8"/>
  <c r="AJ410" i="8"/>
  <c r="AK410" i="8"/>
  <c r="AL410" i="8"/>
  <c r="AM410" i="8"/>
  <c r="A411" i="8"/>
  <c r="C411" i="8"/>
  <c r="B411" i="8"/>
  <c r="D411" i="8"/>
  <c r="AI411" i="8"/>
  <c r="AJ411" i="8"/>
  <c r="AK411" i="8"/>
  <c r="AL411" i="8"/>
  <c r="AM411" i="8"/>
  <c r="A412" i="8"/>
  <c r="C412" i="8"/>
  <c r="B412" i="8"/>
  <c r="D412" i="8"/>
  <c r="AI412" i="8"/>
  <c r="AJ412" i="8"/>
  <c r="AK412" i="8"/>
  <c r="AL412" i="8"/>
  <c r="AM412" i="8"/>
  <c r="A413" i="8"/>
  <c r="C413" i="8"/>
  <c r="B413" i="8"/>
  <c r="D413" i="8"/>
  <c r="AI413" i="8"/>
  <c r="AJ413" i="8"/>
  <c r="AK413" i="8"/>
  <c r="AL413" i="8"/>
  <c r="AM413" i="8"/>
  <c r="A414" i="8"/>
  <c r="C414" i="8"/>
  <c r="B414" i="8"/>
  <c r="D414" i="8"/>
  <c r="AI414" i="8"/>
  <c r="AJ414" i="8"/>
  <c r="AK414" i="8"/>
  <c r="AL414" i="8"/>
  <c r="AM414" i="8"/>
  <c r="A415" i="8"/>
  <c r="C415" i="8"/>
  <c r="B415" i="8"/>
  <c r="D415" i="8"/>
  <c r="AI415" i="8"/>
  <c r="AJ415" i="8"/>
  <c r="AK415" i="8"/>
  <c r="AL415" i="8"/>
  <c r="AM415" i="8"/>
  <c r="A416" i="8"/>
  <c r="C416" i="8"/>
  <c r="B416" i="8"/>
  <c r="D416" i="8"/>
  <c r="AI416" i="8"/>
  <c r="AJ416" i="8"/>
  <c r="AK416" i="8"/>
  <c r="AL416" i="8"/>
  <c r="AM416" i="8"/>
  <c r="A417" i="8"/>
  <c r="C417" i="8"/>
  <c r="B417" i="8"/>
  <c r="D417" i="8"/>
  <c r="AI417" i="8"/>
  <c r="AJ417" i="8"/>
  <c r="AK417" i="8"/>
  <c r="AL417" i="8"/>
  <c r="AM417" i="8"/>
  <c r="A418" i="8"/>
  <c r="C418" i="8"/>
  <c r="B418" i="8"/>
  <c r="D418" i="8"/>
  <c r="AI418" i="8"/>
  <c r="AJ418" i="8"/>
  <c r="AK418" i="8"/>
  <c r="AL418" i="8"/>
  <c r="AM418" i="8"/>
  <c r="A419" i="8"/>
  <c r="C419" i="8"/>
  <c r="B419" i="8"/>
  <c r="D419" i="8"/>
  <c r="AI419" i="8"/>
  <c r="AJ419" i="8"/>
  <c r="AK419" i="8"/>
  <c r="AL419" i="8"/>
  <c r="AM419" i="8"/>
  <c r="A420" i="8"/>
  <c r="C420" i="8"/>
  <c r="B420" i="8"/>
  <c r="D420" i="8"/>
  <c r="AI420" i="8"/>
  <c r="AJ420" i="8"/>
  <c r="AK420" i="8"/>
  <c r="AL420" i="8"/>
  <c r="AM420" i="8"/>
  <c r="A421" i="8"/>
  <c r="C421" i="8"/>
  <c r="B421" i="8"/>
  <c r="D421" i="8"/>
  <c r="AI421" i="8"/>
  <c r="AJ421" i="8"/>
  <c r="AK421" i="8"/>
  <c r="AL421" i="8"/>
  <c r="AM421" i="8"/>
  <c r="A422" i="8"/>
  <c r="C422" i="8"/>
  <c r="B422" i="8"/>
  <c r="D422" i="8"/>
  <c r="AI422" i="8"/>
  <c r="AJ422" i="8"/>
  <c r="AK422" i="8"/>
  <c r="AL422" i="8"/>
  <c r="AM422" i="8"/>
  <c r="A423" i="8"/>
  <c r="C423" i="8"/>
  <c r="B423" i="8"/>
  <c r="D423" i="8"/>
  <c r="AI423" i="8"/>
  <c r="AJ423" i="8"/>
  <c r="AK423" i="8"/>
  <c r="AL423" i="8"/>
  <c r="AM423" i="8"/>
  <c r="A424" i="8"/>
  <c r="C424" i="8"/>
  <c r="B424" i="8"/>
  <c r="D424" i="8"/>
  <c r="AI424" i="8"/>
  <c r="AJ424" i="8"/>
  <c r="AK424" i="8"/>
  <c r="AL424" i="8"/>
  <c r="AM424" i="8"/>
  <c r="A425" i="8"/>
  <c r="C425" i="8"/>
  <c r="B425" i="8"/>
  <c r="D425" i="8"/>
  <c r="AI425" i="8"/>
  <c r="AJ425" i="8"/>
  <c r="AK425" i="8"/>
  <c r="AL425" i="8"/>
  <c r="AM425" i="8"/>
  <c r="A426" i="8"/>
  <c r="C426" i="8"/>
  <c r="B426" i="8"/>
  <c r="D426" i="8"/>
  <c r="AI426" i="8"/>
  <c r="AJ426" i="8"/>
  <c r="AK426" i="8"/>
  <c r="AL426" i="8"/>
  <c r="AM426" i="8"/>
  <c r="A427" i="8"/>
  <c r="C427" i="8"/>
  <c r="B427" i="8"/>
  <c r="D427" i="8"/>
  <c r="AI427" i="8"/>
  <c r="AJ427" i="8"/>
  <c r="AK427" i="8"/>
  <c r="AL427" i="8"/>
  <c r="AM427" i="8"/>
  <c r="A428" i="8"/>
  <c r="C428" i="8"/>
  <c r="B428" i="8"/>
  <c r="D428" i="8"/>
  <c r="AI428" i="8"/>
  <c r="AJ428" i="8"/>
  <c r="AK428" i="8"/>
  <c r="AL428" i="8"/>
  <c r="AM428" i="8"/>
  <c r="A429" i="8"/>
  <c r="C429" i="8"/>
  <c r="B429" i="8"/>
  <c r="D429" i="8"/>
  <c r="AI429" i="8"/>
  <c r="AJ429" i="8"/>
  <c r="AK429" i="8"/>
  <c r="AL429" i="8"/>
  <c r="AM429" i="8"/>
  <c r="A430" i="8"/>
  <c r="C430" i="8"/>
  <c r="B430" i="8"/>
  <c r="D430" i="8"/>
  <c r="AI430" i="8"/>
  <c r="AJ430" i="8"/>
  <c r="AK430" i="8"/>
  <c r="AL430" i="8"/>
  <c r="AM430" i="8"/>
  <c r="A431" i="8"/>
  <c r="C431" i="8"/>
  <c r="B431" i="8"/>
  <c r="D431" i="8"/>
  <c r="AI431" i="8"/>
  <c r="AJ431" i="8"/>
  <c r="AK431" i="8"/>
  <c r="AL431" i="8"/>
  <c r="AM431" i="8"/>
  <c r="A432" i="8"/>
  <c r="C432" i="8"/>
  <c r="B432" i="8"/>
  <c r="D432" i="8"/>
  <c r="AI432" i="8"/>
  <c r="AJ432" i="8"/>
  <c r="AK432" i="8"/>
  <c r="AL432" i="8"/>
  <c r="AM432" i="8"/>
  <c r="A433" i="8"/>
  <c r="C433" i="8"/>
  <c r="B433" i="8"/>
  <c r="D433" i="8"/>
  <c r="AI433" i="8"/>
  <c r="AJ433" i="8"/>
  <c r="AK433" i="8"/>
  <c r="AL433" i="8"/>
  <c r="AM433" i="8"/>
  <c r="A434" i="8"/>
  <c r="C434" i="8"/>
  <c r="B434" i="8"/>
  <c r="D434" i="8"/>
  <c r="AI434" i="8"/>
  <c r="AJ434" i="8"/>
  <c r="AK434" i="8"/>
  <c r="AL434" i="8"/>
  <c r="AM434" i="8"/>
  <c r="A435" i="8"/>
  <c r="C435" i="8"/>
  <c r="B435" i="8"/>
  <c r="D435" i="8"/>
  <c r="AI435" i="8"/>
  <c r="AJ435" i="8"/>
  <c r="AK435" i="8"/>
  <c r="AL435" i="8"/>
  <c r="AM435" i="8"/>
  <c r="A436" i="8"/>
  <c r="C436" i="8"/>
  <c r="B436" i="8"/>
  <c r="D436" i="8"/>
  <c r="AI436" i="8"/>
  <c r="AJ436" i="8"/>
  <c r="AK436" i="8"/>
  <c r="AL436" i="8"/>
  <c r="AM436" i="8"/>
  <c r="A437" i="8"/>
  <c r="C437" i="8"/>
  <c r="B437" i="8"/>
  <c r="D437" i="8"/>
  <c r="AI437" i="8"/>
  <c r="AJ437" i="8"/>
  <c r="AK437" i="8"/>
  <c r="AL437" i="8"/>
  <c r="AM437" i="8"/>
  <c r="A438" i="8"/>
  <c r="C438" i="8"/>
  <c r="B438" i="8"/>
  <c r="D438" i="8"/>
  <c r="AI438" i="8"/>
  <c r="AJ438" i="8"/>
  <c r="AK438" i="8"/>
  <c r="AL438" i="8"/>
  <c r="AM438" i="8"/>
  <c r="A439" i="8"/>
  <c r="C439" i="8"/>
  <c r="B439" i="8"/>
  <c r="D439" i="8"/>
  <c r="AI439" i="8"/>
  <c r="AJ439" i="8"/>
  <c r="AK439" i="8"/>
  <c r="AL439" i="8"/>
  <c r="AM439" i="8"/>
  <c r="A440" i="8"/>
  <c r="C440" i="8"/>
  <c r="B440" i="8"/>
  <c r="D440" i="8"/>
  <c r="AI440" i="8"/>
  <c r="AJ440" i="8"/>
  <c r="AK440" i="8"/>
  <c r="AL440" i="8"/>
  <c r="AM440" i="8"/>
  <c r="A441" i="8"/>
  <c r="C441" i="8"/>
  <c r="B441" i="8"/>
  <c r="D441" i="8"/>
  <c r="AI441" i="8"/>
  <c r="AJ441" i="8"/>
  <c r="AK441" i="8"/>
  <c r="AL441" i="8"/>
  <c r="AM441" i="8"/>
  <c r="A442" i="8"/>
  <c r="C442" i="8"/>
  <c r="B442" i="8"/>
  <c r="D442" i="8"/>
  <c r="AI442" i="8"/>
  <c r="AJ442" i="8"/>
  <c r="AK442" i="8"/>
  <c r="AL442" i="8"/>
  <c r="AM442" i="8"/>
  <c r="A443" i="8"/>
  <c r="C443" i="8"/>
  <c r="B443" i="8"/>
  <c r="D443" i="8"/>
  <c r="AI443" i="8"/>
  <c r="AJ443" i="8"/>
  <c r="AK443" i="8"/>
  <c r="AL443" i="8"/>
  <c r="AM443" i="8"/>
  <c r="A444" i="8"/>
  <c r="C444" i="8"/>
  <c r="B444" i="8"/>
  <c r="D444" i="8"/>
  <c r="AI444" i="8"/>
  <c r="AJ444" i="8"/>
  <c r="AK444" i="8"/>
  <c r="AL444" i="8"/>
  <c r="AM444" i="8"/>
  <c r="A445" i="8"/>
  <c r="C445" i="8"/>
  <c r="B445" i="8"/>
  <c r="D445" i="8"/>
  <c r="AI445" i="8"/>
  <c r="AJ445" i="8"/>
  <c r="AK445" i="8"/>
  <c r="AL445" i="8"/>
  <c r="AM445" i="8"/>
  <c r="A446" i="8"/>
  <c r="C446" i="8"/>
  <c r="B446" i="8"/>
  <c r="D446" i="8"/>
  <c r="AI446" i="8"/>
  <c r="AJ446" i="8"/>
  <c r="AK446" i="8"/>
  <c r="AL446" i="8"/>
  <c r="AM446" i="8"/>
  <c r="A447" i="8"/>
  <c r="C447" i="8"/>
  <c r="B447" i="8"/>
  <c r="D447" i="8"/>
  <c r="AI447" i="8"/>
  <c r="AJ447" i="8"/>
  <c r="AK447" i="8"/>
  <c r="AL447" i="8"/>
  <c r="AM447" i="8"/>
  <c r="A448" i="8"/>
  <c r="C448" i="8"/>
  <c r="B448" i="8"/>
  <c r="D448" i="8"/>
  <c r="AI448" i="8"/>
  <c r="AJ448" i="8"/>
  <c r="AK448" i="8"/>
  <c r="AL448" i="8"/>
  <c r="AM448" i="8"/>
  <c r="A449" i="8"/>
  <c r="C449" i="8"/>
  <c r="B449" i="8"/>
  <c r="D449" i="8"/>
  <c r="AI449" i="8"/>
  <c r="AJ449" i="8"/>
  <c r="AK449" i="8"/>
  <c r="AL449" i="8"/>
  <c r="AM449" i="8"/>
  <c r="A450" i="8"/>
  <c r="C450" i="8"/>
  <c r="B450" i="8"/>
  <c r="D450" i="8"/>
  <c r="AI450" i="8"/>
  <c r="AJ450" i="8"/>
  <c r="AK450" i="8"/>
  <c r="AL450" i="8"/>
  <c r="AM450" i="8"/>
  <c r="A451" i="8"/>
  <c r="C451" i="8"/>
  <c r="B451" i="8"/>
  <c r="D451" i="8"/>
  <c r="AI451" i="8"/>
  <c r="AJ451" i="8"/>
  <c r="AK451" i="8"/>
  <c r="AL451" i="8"/>
  <c r="AM451" i="8"/>
  <c r="A452" i="8"/>
  <c r="C452" i="8"/>
  <c r="B452" i="8"/>
  <c r="D452" i="8"/>
  <c r="AI452" i="8"/>
  <c r="AJ452" i="8"/>
  <c r="AK452" i="8"/>
  <c r="AL452" i="8"/>
  <c r="AM452" i="8"/>
  <c r="A453" i="8"/>
  <c r="C453" i="8"/>
  <c r="B453" i="8"/>
  <c r="D453" i="8"/>
  <c r="AI453" i="8"/>
  <c r="AJ453" i="8"/>
  <c r="AK453" i="8"/>
  <c r="AL453" i="8"/>
  <c r="AM453" i="8"/>
  <c r="A454" i="8"/>
  <c r="C454" i="8"/>
  <c r="B454" i="8"/>
  <c r="D454" i="8"/>
  <c r="AI454" i="8"/>
  <c r="AJ454" i="8"/>
  <c r="AK454" i="8"/>
  <c r="AL454" i="8"/>
  <c r="AM454" i="8"/>
  <c r="A455" i="8"/>
  <c r="C455" i="8"/>
  <c r="B455" i="8"/>
  <c r="D455" i="8"/>
  <c r="AI455" i="8"/>
  <c r="AJ455" i="8"/>
  <c r="AK455" i="8"/>
  <c r="AL455" i="8"/>
  <c r="AM455" i="8"/>
  <c r="A456" i="8"/>
  <c r="C456" i="8"/>
  <c r="B456" i="8"/>
  <c r="D456" i="8"/>
  <c r="AI456" i="8"/>
  <c r="AJ456" i="8"/>
  <c r="AK456" i="8"/>
  <c r="AL456" i="8"/>
  <c r="AM456" i="8"/>
  <c r="A457" i="8"/>
  <c r="C457" i="8"/>
  <c r="B457" i="8"/>
  <c r="D457" i="8"/>
  <c r="AI457" i="8"/>
  <c r="AJ457" i="8"/>
  <c r="AK457" i="8"/>
  <c r="AL457" i="8"/>
  <c r="AM457" i="8"/>
  <c r="A458" i="8"/>
  <c r="C458" i="8"/>
  <c r="B458" i="8"/>
  <c r="D458" i="8"/>
  <c r="AI458" i="8"/>
  <c r="AJ458" i="8"/>
  <c r="AK458" i="8"/>
  <c r="AL458" i="8"/>
  <c r="AM458" i="8"/>
  <c r="A459" i="8"/>
  <c r="C459" i="8"/>
  <c r="B459" i="8"/>
  <c r="D459" i="8"/>
  <c r="AI459" i="8"/>
  <c r="AJ459" i="8"/>
  <c r="AK459" i="8"/>
  <c r="AL459" i="8"/>
  <c r="AM459" i="8"/>
  <c r="A460" i="8"/>
  <c r="C460" i="8"/>
  <c r="B460" i="8"/>
  <c r="D460" i="8"/>
  <c r="AI460" i="8"/>
  <c r="AJ460" i="8"/>
  <c r="AK460" i="8"/>
  <c r="AL460" i="8"/>
  <c r="AM460" i="8"/>
  <c r="A461" i="8"/>
  <c r="C461" i="8"/>
  <c r="B461" i="8"/>
  <c r="D461" i="8"/>
  <c r="AI461" i="8"/>
  <c r="AJ461" i="8"/>
  <c r="AK461" i="8"/>
  <c r="AL461" i="8"/>
  <c r="AM461" i="8"/>
  <c r="A462" i="8"/>
  <c r="C462" i="8"/>
  <c r="B462" i="8"/>
  <c r="D462" i="8"/>
  <c r="AI462" i="8"/>
  <c r="AJ462" i="8"/>
  <c r="AK462" i="8"/>
  <c r="AL462" i="8"/>
  <c r="AM462" i="8"/>
  <c r="A463" i="8"/>
  <c r="C463" i="8"/>
  <c r="B463" i="8"/>
  <c r="D463" i="8"/>
  <c r="AI463" i="8"/>
  <c r="AJ463" i="8"/>
  <c r="AK463" i="8"/>
  <c r="AL463" i="8"/>
  <c r="AM463" i="8"/>
  <c r="A464" i="8"/>
  <c r="C464" i="8"/>
  <c r="B464" i="8"/>
  <c r="D464" i="8"/>
  <c r="AI464" i="8"/>
  <c r="AJ464" i="8"/>
  <c r="AK464" i="8"/>
  <c r="AL464" i="8"/>
  <c r="AM464" i="8"/>
  <c r="A465" i="8"/>
  <c r="C465" i="8"/>
  <c r="B465" i="8"/>
  <c r="D465" i="8"/>
  <c r="AI465" i="8"/>
  <c r="AJ465" i="8"/>
  <c r="AK465" i="8"/>
  <c r="AL465" i="8"/>
  <c r="AM465" i="8"/>
  <c r="A466" i="8"/>
  <c r="C466" i="8"/>
  <c r="B466" i="8"/>
  <c r="D466" i="8"/>
  <c r="AI466" i="8"/>
  <c r="AJ466" i="8"/>
  <c r="AK466" i="8"/>
  <c r="AL466" i="8"/>
  <c r="AM466" i="8"/>
  <c r="A467" i="8"/>
  <c r="C467" i="8"/>
  <c r="B467" i="8"/>
  <c r="D467" i="8"/>
  <c r="AI467" i="8"/>
  <c r="AJ467" i="8"/>
  <c r="AK467" i="8"/>
  <c r="AL467" i="8"/>
  <c r="AM467" i="8"/>
  <c r="A468" i="8"/>
  <c r="C468" i="8"/>
  <c r="B468" i="8"/>
  <c r="D468" i="8"/>
  <c r="AI468" i="8"/>
  <c r="AJ468" i="8"/>
  <c r="AK468" i="8"/>
  <c r="AL468" i="8"/>
  <c r="AM468" i="8"/>
  <c r="A469" i="8"/>
  <c r="C469" i="8"/>
  <c r="B469" i="8"/>
  <c r="D469" i="8"/>
  <c r="AI469" i="8"/>
  <c r="AJ469" i="8"/>
  <c r="AK469" i="8"/>
  <c r="AL469" i="8"/>
  <c r="AM469" i="8"/>
  <c r="A470" i="8"/>
  <c r="C470" i="8"/>
  <c r="B470" i="8"/>
  <c r="D470" i="8"/>
  <c r="AI470" i="8"/>
  <c r="AJ470" i="8"/>
  <c r="AK470" i="8"/>
  <c r="AL470" i="8"/>
  <c r="AM470" i="8"/>
  <c r="A471" i="8"/>
  <c r="C471" i="8"/>
  <c r="B471" i="8"/>
  <c r="D471" i="8"/>
  <c r="AI471" i="8"/>
  <c r="AJ471" i="8"/>
  <c r="AK471" i="8"/>
  <c r="AL471" i="8"/>
  <c r="AM471" i="8"/>
  <c r="A472" i="8"/>
  <c r="C472" i="8"/>
  <c r="B472" i="8"/>
  <c r="D472" i="8"/>
  <c r="AI472" i="8"/>
  <c r="AJ472" i="8"/>
  <c r="AK472" i="8"/>
  <c r="AL472" i="8"/>
  <c r="AM472" i="8"/>
  <c r="A473" i="8"/>
  <c r="C473" i="8"/>
  <c r="B473" i="8"/>
  <c r="D473" i="8"/>
  <c r="AI473" i="8"/>
  <c r="AJ473" i="8"/>
  <c r="AK473" i="8"/>
  <c r="AL473" i="8"/>
  <c r="AM473" i="8"/>
  <c r="A474" i="8"/>
  <c r="C474" i="8"/>
  <c r="B474" i="8"/>
  <c r="D474" i="8"/>
  <c r="AI474" i="8"/>
  <c r="AJ474" i="8"/>
  <c r="AK474" i="8"/>
  <c r="AL474" i="8"/>
  <c r="AM474" i="8"/>
  <c r="A475" i="8"/>
  <c r="C475" i="8"/>
  <c r="B475" i="8"/>
  <c r="D475" i="8"/>
  <c r="AI475" i="8"/>
  <c r="AJ475" i="8"/>
  <c r="AK475" i="8"/>
  <c r="AL475" i="8"/>
  <c r="AM475" i="8"/>
  <c r="A476" i="8"/>
  <c r="C476" i="8"/>
  <c r="B476" i="8"/>
  <c r="D476" i="8"/>
  <c r="AI476" i="8"/>
  <c r="AJ476" i="8"/>
  <c r="AK476" i="8"/>
  <c r="AL476" i="8"/>
  <c r="AM476" i="8"/>
  <c r="A477" i="8"/>
  <c r="C477" i="8"/>
  <c r="B477" i="8"/>
  <c r="D477" i="8"/>
  <c r="AI477" i="8"/>
  <c r="AJ477" i="8"/>
  <c r="AK477" i="8"/>
  <c r="AL477" i="8"/>
  <c r="AM477" i="8"/>
  <c r="A478" i="8"/>
  <c r="C478" i="8"/>
  <c r="B478" i="8"/>
  <c r="D478" i="8"/>
  <c r="AI478" i="8"/>
  <c r="AJ478" i="8"/>
  <c r="AK478" i="8"/>
  <c r="AL478" i="8"/>
  <c r="AM478" i="8"/>
  <c r="A479" i="8"/>
  <c r="C479" i="8"/>
  <c r="B479" i="8"/>
  <c r="D479" i="8"/>
  <c r="AI479" i="8"/>
  <c r="AJ479" i="8"/>
  <c r="AK479" i="8"/>
  <c r="AL479" i="8"/>
  <c r="AM479" i="8"/>
  <c r="A480" i="8"/>
  <c r="C480" i="8"/>
  <c r="B480" i="8"/>
  <c r="D480" i="8"/>
  <c r="AI480" i="8"/>
  <c r="AJ480" i="8"/>
  <c r="AK480" i="8"/>
  <c r="AL480" i="8"/>
  <c r="AM480" i="8"/>
  <c r="A481" i="8"/>
  <c r="C481" i="8"/>
  <c r="B481" i="8"/>
  <c r="D481" i="8"/>
  <c r="AI481" i="8"/>
  <c r="AJ481" i="8"/>
  <c r="AK481" i="8"/>
  <c r="AL481" i="8"/>
  <c r="AM481" i="8"/>
  <c r="A482" i="8"/>
  <c r="C482" i="8"/>
  <c r="B482" i="8"/>
  <c r="D482" i="8"/>
  <c r="AI482" i="8"/>
  <c r="AJ482" i="8"/>
  <c r="AK482" i="8"/>
  <c r="AL482" i="8"/>
  <c r="AM482" i="8"/>
  <c r="A483" i="8"/>
  <c r="C483" i="8"/>
  <c r="B483" i="8"/>
  <c r="D483" i="8"/>
  <c r="AI483" i="8"/>
  <c r="AJ483" i="8"/>
  <c r="AK483" i="8"/>
  <c r="AL483" i="8"/>
  <c r="AM483" i="8"/>
  <c r="A484" i="8"/>
  <c r="C484" i="8"/>
  <c r="B484" i="8"/>
  <c r="D484" i="8"/>
  <c r="AI484" i="8"/>
  <c r="AJ484" i="8"/>
  <c r="AK484" i="8"/>
  <c r="AL484" i="8"/>
  <c r="AM484" i="8"/>
  <c r="A485" i="8"/>
  <c r="C485" i="8"/>
  <c r="B485" i="8"/>
  <c r="D485" i="8"/>
  <c r="AI485" i="8"/>
  <c r="AJ485" i="8"/>
  <c r="AK485" i="8"/>
  <c r="AL485" i="8"/>
  <c r="AM485" i="8"/>
  <c r="A486" i="8"/>
  <c r="C486" i="8"/>
  <c r="B486" i="8"/>
  <c r="D486" i="8"/>
  <c r="AI486" i="8"/>
  <c r="AJ486" i="8"/>
  <c r="AK486" i="8"/>
  <c r="AL486" i="8"/>
  <c r="AM486" i="8"/>
  <c r="A487" i="8"/>
  <c r="C487" i="8"/>
  <c r="B487" i="8"/>
  <c r="D487" i="8"/>
  <c r="AI487" i="8"/>
  <c r="AJ487" i="8"/>
  <c r="AK487" i="8"/>
  <c r="AL487" i="8"/>
  <c r="AM487" i="8"/>
  <c r="A488" i="8"/>
  <c r="C488" i="8"/>
  <c r="B488" i="8"/>
  <c r="D488" i="8"/>
  <c r="AI488" i="8"/>
  <c r="AJ488" i="8"/>
  <c r="AK488" i="8"/>
  <c r="AL488" i="8"/>
  <c r="AM488" i="8"/>
  <c r="A489" i="8"/>
  <c r="C489" i="8"/>
  <c r="B489" i="8"/>
  <c r="D489" i="8"/>
  <c r="AI489" i="8"/>
  <c r="AJ489" i="8"/>
  <c r="AK489" i="8"/>
  <c r="AL489" i="8"/>
  <c r="AM489" i="8"/>
  <c r="A490" i="8"/>
  <c r="C490" i="8"/>
  <c r="B490" i="8"/>
  <c r="D490" i="8"/>
  <c r="AI490" i="8"/>
  <c r="AJ490" i="8"/>
  <c r="AK490" i="8"/>
  <c r="AL490" i="8"/>
  <c r="AM490" i="8"/>
  <c r="A491" i="8"/>
  <c r="C491" i="8"/>
  <c r="B491" i="8"/>
  <c r="D491" i="8"/>
  <c r="AI491" i="8"/>
  <c r="AJ491" i="8"/>
  <c r="AK491" i="8"/>
  <c r="AL491" i="8"/>
  <c r="AM491" i="8"/>
  <c r="A492" i="8"/>
  <c r="C492" i="8"/>
  <c r="B492" i="8"/>
  <c r="D492" i="8"/>
  <c r="AI492" i="8"/>
  <c r="AJ492" i="8"/>
  <c r="AK492" i="8"/>
  <c r="AL492" i="8"/>
  <c r="AM492" i="8"/>
  <c r="A493" i="8"/>
  <c r="C493" i="8"/>
  <c r="B493" i="8"/>
  <c r="D493" i="8"/>
  <c r="AI493" i="8"/>
  <c r="AJ493" i="8"/>
  <c r="AK493" i="8"/>
  <c r="AL493" i="8"/>
  <c r="AM493" i="8"/>
  <c r="A494" i="8"/>
  <c r="C494" i="8"/>
  <c r="B494" i="8"/>
  <c r="D494" i="8"/>
  <c r="AI494" i="8"/>
  <c r="AJ494" i="8"/>
  <c r="AK494" i="8"/>
  <c r="AL494" i="8"/>
  <c r="AM494" i="8"/>
  <c r="A495" i="8"/>
  <c r="C495" i="8"/>
  <c r="B495" i="8"/>
  <c r="D495" i="8"/>
  <c r="AI495" i="8"/>
  <c r="AJ495" i="8"/>
  <c r="AK495" i="8"/>
  <c r="AL495" i="8"/>
  <c r="AM495" i="8"/>
  <c r="A496" i="8"/>
  <c r="C496" i="8"/>
  <c r="B496" i="8"/>
  <c r="D496" i="8"/>
  <c r="AI496" i="8"/>
  <c r="AJ496" i="8"/>
  <c r="AK496" i="8"/>
  <c r="AL496" i="8"/>
  <c r="AM496" i="8"/>
  <c r="A497" i="8"/>
  <c r="C497" i="8"/>
  <c r="B497" i="8"/>
  <c r="D497" i="8"/>
  <c r="AI497" i="8"/>
  <c r="AJ497" i="8"/>
  <c r="AK497" i="8"/>
  <c r="AL497" i="8"/>
  <c r="AM497" i="8"/>
  <c r="A498" i="8"/>
  <c r="C498" i="8"/>
  <c r="B498" i="8"/>
  <c r="D498" i="8"/>
  <c r="AI498" i="8"/>
  <c r="AJ498" i="8"/>
  <c r="AK498" i="8"/>
  <c r="AL498" i="8"/>
  <c r="AM498" i="8"/>
  <c r="A499" i="8"/>
  <c r="C499" i="8"/>
  <c r="B499" i="8"/>
  <c r="D499" i="8"/>
  <c r="AI499" i="8"/>
  <c r="AJ499" i="8"/>
  <c r="AK499" i="8"/>
  <c r="AL499" i="8"/>
  <c r="AM499" i="8"/>
  <c r="A500" i="8"/>
  <c r="C500" i="8"/>
  <c r="B500" i="8"/>
  <c r="D500" i="8"/>
  <c r="AI500" i="8"/>
  <c r="AJ500" i="8"/>
  <c r="AK500" i="8"/>
  <c r="AL500" i="8"/>
  <c r="AM500" i="8"/>
  <c r="A501" i="8"/>
  <c r="C501" i="8"/>
  <c r="B501" i="8"/>
  <c r="D501" i="8"/>
  <c r="AI501" i="8"/>
  <c r="AJ501" i="8"/>
  <c r="AK501" i="8"/>
  <c r="AL501" i="8"/>
  <c r="AM501" i="8"/>
  <c r="A502" i="8"/>
  <c r="C502" i="8"/>
  <c r="B502" i="8"/>
  <c r="D502" i="8"/>
  <c r="AI502" i="8"/>
  <c r="AJ502" i="8"/>
  <c r="AK502" i="8"/>
  <c r="AL502" i="8"/>
  <c r="AM502" i="8"/>
  <c r="A503" i="8"/>
  <c r="C503" i="8"/>
  <c r="B503" i="8"/>
  <c r="D503" i="8"/>
  <c r="AI503" i="8"/>
  <c r="AJ503" i="8"/>
  <c r="AK503" i="8"/>
  <c r="AL503" i="8"/>
  <c r="AM503" i="8"/>
  <c r="A504" i="8"/>
  <c r="C504" i="8"/>
  <c r="B504" i="8"/>
  <c r="D504" i="8"/>
  <c r="AI504" i="8"/>
  <c r="AJ504" i="8"/>
  <c r="AK504" i="8"/>
  <c r="AL504" i="8"/>
  <c r="AM504" i="8"/>
  <c r="A505" i="8"/>
  <c r="C505" i="8"/>
  <c r="B505" i="8"/>
  <c r="D505" i="8"/>
  <c r="AI505" i="8"/>
  <c r="AJ505" i="8"/>
  <c r="AK505" i="8"/>
  <c r="AL505" i="8"/>
  <c r="AM505" i="8"/>
  <c r="A506" i="8"/>
  <c r="C506" i="8"/>
  <c r="B506" i="8"/>
  <c r="D506" i="8"/>
  <c r="AI506" i="8"/>
  <c r="AJ506" i="8"/>
  <c r="AK506" i="8"/>
  <c r="AL506" i="8"/>
  <c r="AM506" i="8"/>
  <c r="A507" i="8"/>
  <c r="C507" i="8"/>
  <c r="B507" i="8"/>
  <c r="D507" i="8"/>
  <c r="AI507" i="8"/>
  <c r="AJ507" i="8"/>
  <c r="AK507" i="8"/>
  <c r="AL507" i="8"/>
  <c r="AM507" i="8"/>
  <c r="A508" i="8"/>
  <c r="C508" i="8"/>
  <c r="B508" i="8"/>
  <c r="D508" i="8"/>
  <c r="AI508" i="8"/>
  <c r="AJ508" i="8"/>
  <c r="AK508" i="8"/>
  <c r="AL508" i="8"/>
  <c r="AM508" i="8"/>
  <c r="A509" i="8"/>
  <c r="C509" i="8"/>
  <c r="B509" i="8"/>
  <c r="D509" i="8"/>
  <c r="AI509" i="8"/>
  <c r="AJ509" i="8"/>
  <c r="AK509" i="8"/>
  <c r="AL509" i="8"/>
  <c r="AM509" i="8"/>
  <c r="A510" i="8"/>
  <c r="C510" i="8"/>
  <c r="B510" i="8"/>
  <c r="D510" i="8"/>
  <c r="AI510" i="8"/>
  <c r="AJ510" i="8"/>
  <c r="AK510" i="8"/>
  <c r="AL510" i="8"/>
  <c r="AM510" i="8"/>
  <c r="A511" i="8"/>
  <c r="C511" i="8"/>
  <c r="B511" i="8"/>
  <c r="D511" i="8"/>
  <c r="AI511" i="8"/>
  <c r="AJ511" i="8"/>
  <c r="AK511" i="8"/>
  <c r="AL511" i="8"/>
  <c r="AM511" i="8"/>
  <c r="A512" i="8"/>
  <c r="C512" i="8"/>
  <c r="B512" i="8"/>
  <c r="D512" i="8"/>
  <c r="AI512" i="8"/>
  <c r="AJ512" i="8"/>
  <c r="AK512" i="8"/>
  <c r="AL512" i="8"/>
  <c r="AM512" i="8"/>
  <c r="A513" i="8"/>
  <c r="C513" i="8"/>
  <c r="B513" i="8"/>
  <c r="D513" i="8"/>
  <c r="AI513" i="8"/>
  <c r="AJ513" i="8"/>
  <c r="AK513" i="8"/>
  <c r="AL513" i="8"/>
  <c r="AM513" i="8"/>
  <c r="A514" i="8"/>
  <c r="C514" i="8"/>
  <c r="B514" i="8"/>
  <c r="D514" i="8"/>
  <c r="AI514" i="8"/>
  <c r="AJ514" i="8"/>
  <c r="AK514" i="8"/>
  <c r="AL514" i="8"/>
  <c r="AM514" i="8"/>
  <c r="A515" i="8"/>
  <c r="C515" i="8"/>
  <c r="B515" i="8"/>
  <c r="D515" i="8"/>
  <c r="AI515" i="8"/>
  <c r="AJ515" i="8"/>
  <c r="AK515" i="8"/>
  <c r="AL515" i="8"/>
  <c r="AM515" i="8"/>
  <c r="A516" i="8"/>
  <c r="C516" i="8"/>
  <c r="B516" i="8"/>
  <c r="D516" i="8"/>
  <c r="AI516" i="8"/>
  <c r="AJ516" i="8"/>
  <c r="AK516" i="8"/>
  <c r="AL516" i="8"/>
  <c r="AM516" i="8"/>
  <c r="A517" i="8"/>
  <c r="C517" i="8"/>
  <c r="B517" i="8"/>
  <c r="D517" i="8"/>
  <c r="AI517" i="8"/>
  <c r="AJ517" i="8"/>
  <c r="AK517" i="8"/>
  <c r="AL517" i="8"/>
  <c r="AM517" i="8"/>
  <c r="A518" i="8"/>
  <c r="C518" i="8"/>
  <c r="B518" i="8"/>
  <c r="D518" i="8"/>
  <c r="AI518" i="8"/>
  <c r="AJ518" i="8"/>
  <c r="AK518" i="8"/>
  <c r="AL518" i="8"/>
  <c r="AM518" i="8"/>
  <c r="A519" i="8"/>
  <c r="C519" i="8"/>
  <c r="B519" i="8"/>
  <c r="D519" i="8"/>
  <c r="AI519" i="8"/>
  <c r="AJ519" i="8"/>
  <c r="AK519" i="8"/>
  <c r="AL519" i="8"/>
  <c r="AM519" i="8"/>
  <c r="A520" i="8"/>
  <c r="C520" i="8"/>
  <c r="B520" i="8"/>
  <c r="D520" i="8"/>
  <c r="AI520" i="8"/>
  <c r="AJ520" i="8"/>
  <c r="AK520" i="8"/>
  <c r="AL520" i="8"/>
  <c r="AM520" i="8"/>
  <c r="A521" i="8"/>
  <c r="C521" i="8"/>
  <c r="B521" i="8"/>
  <c r="D521" i="8"/>
  <c r="AI521" i="8"/>
  <c r="AJ521" i="8"/>
  <c r="AK521" i="8"/>
  <c r="AL521" i="8"/>
  <c r="AM521" i="8"/>
  <c r="A522" i="8"/>
  <c r="C522" i="8"/>
  <c r="B522" i="8"/>
  <c r="D522" i="8"/>
  <c r="AI522" i="8"/>
  <c r="AJ522" i="8"/>
  <c r="AK522" i="8"/>
  <c r="AL522" i="8"/>
  <c r="AM522" i="8"/>
  <c r="A523" i="8"/>
  <c r="C523" i="8"/>
  <c r="B523" i="8"/>
  <c r="D523" i="8"/>
  <c r="AI523" i="8"/>
  <c r="AJ523" i="8"/>
  <c r="AK523" i="8"/>
  <c r="AL523" i="8"/>
  <c r="AM523" i="8"/>
  <c r="A524" i="8"/>
  <c r="C524" i="8"/>
  <c r="B524" i="8"/>
  <c r="D524" i="8"/>
  <c r="AI524" i="8"/>
  <c r="AJ524" i="8"/>
  <c r="AK524" i="8"/>
  <c r="AL524" i="8"/>
  <c r="AM524" i="8"/>
  <c r="A525" i="8"/>
  <c r="C525" i="8"/>
  <c r="B525" i="8"/>
  <c r="D525" i="8"/>
  <c r="AI525" i="8"/>
  <c r="AJ525" i="8"/>
  <c r="AK525" i="8"/>
  <c r="AL525" i="8"/>
  <c r="AM525" i="8"/>
  <c r="A526" i="8"/>
  <c r="C526" i="8"/>
  <c r="B526" i="8"/>
  <c r="D526" i="8"/>
  <c r="AI526" i="8"/>
  <c r="AJ526" i="8"/>
  <c r="AK526" i="8"/>
  <c r="AL526" i="8"/>
  <c r="AM526" i="8"/>
  <c r="A527" i="8"/>
  <c r="C527" i="8"/>
  <c r="B527" i="8"/>
  <c r="D527" i="8"/>
  <c r="AI527" i="8"/>
  <c r="AJ527" i="8"/>
  <c r="AK527" i="8"/>
  <c r="AL527" i="8"/>
  <c r="AM527" i="8"/>
  <c r="A528" i="8"/>
  <c r="C528" i="8"/>
  <c r="B528" i="8"/>
  <c r="D528" i="8"/>
  <c r="AI528" i="8"/>
  <c r="AJ528" i="8"/>
  <c r="AK528" i="8"/>
  <c r="AL528" i="8"/>
  <c r="AM528" i="8"/>
  <c r="A529" i="8"/>
  <c r="C529" i="8"/>
  <c r="B529" i="8"/>
  <c r="D529" i="8"/>
  <c r="AI529" i="8"/>
  <c r="AJ529" i="8"/>
  <c r="AK529" i="8"/>
  <c r="AL529" i="8"/>
  <c r="AM529" i="8"/>
  <c r="A530" i="8"/>
  <c r="C530" i="8"/>
  <c r="B530" i="8"/>
  <c r="D530" i="8"/>
  <c r="AI530" i="8"/>
  <c r="AJ530" i="8"/>
  <c r="AK530" i="8"/>
  <c r="AL530" i="8"/>
  <c r="AM530" i="8"/>
  <c r="A531" i="8"/>
  <c r="C531" i="8"/>
  <c r="B531" i="8"/>
  <c r="D531" i="8"/>
  <c r="AI531" i="8"/>
  <c r="AJ531" i="8"/>
  <c r="AK531" i="8"/>
  <c r="AL531" i="8"/>
  <c r="AM531" i="8"/>
  <c r="A532" i="8"/>
  <c r="C532" i="8"/>
  <c r="B532" i="8"/>
  <c r="D532" i="8"/>
  <c r="AI532" i="8"/>
  <c r="AJ532" i="8"/>
  <c r="AK532" i="8"/>
  <c r="AL532" i="8"/>
  <c r="AM532" i="8"/>
  <c r="A533" i="8"/>
  <c r="C533" i="8"/>
  <c r="B533" i="8"/>
  <c r="D533" i="8"/>
  <c r="AI533" i="8"/>
  <c r="AJ533" i="8"/>
  <c r="AK533" i="8"/>
  <c r="AL533" i="8"/>
  <c r="AM533" i="8"/>
  <c r="A534" i="8"/>
  <c r="C534" i="8"/>
  <c r="B534" i="8"/>
  <c r="D534" i="8"/>
  <c r="AI534" i="8"/>
  <c r="AJ534" i="8"/>
  <c r="AK534" i="8"/>
  <c r="AL534" i="8"/>
  <c r="AM534" i="8"/>
  <c r="A535" i="8"/>
  <c r="C535" i="8"/>
  <c r="B535" i="8"/>
  <c r="D535" i="8"/>
  <c r="AI535" i="8"/>
  <c r="AJ535" i="8"/>
  <c r="AK535" i="8"/>
  <c r="AL535" i="8"/>
  <c r="AM535" i="8"/>
  <c r="A536" i="8"/>
  <c r="C536" i="8"/>
  <c r="B536" i="8"/>
  <c r="D536" i="8"/>
  <c r="AI536" i="8"/>
  <c r="AJ536" i="8"/>
  <c r="AK536" i="8"/>
  <c r="AL536" i="8"/>
  <c r="AM536" i="8"/>
  <c r="A537" i="8"/>
  <c r="C537" i="8"/>
  <c r="B537" i="8"/>
  <c r="D537" i="8"/>
  <c r="AI537" i="8"/>
  <c r="AJ537" i="8"/>
  <c r="AK537" i="8"/>
  <c r="AL537" i="8"/>
  <c r="AM537" i="8"/>
  <c r="A538" i="8"/>
  <c r="C538" i="8"/>
  <c r="B538" i="8"/>
  <c r="D538" i="8"/>
  <c r="AI538" i="8"/>
  <c r="AJ538" i="8"/>
  <c r="AK538" i="8"/>
  <c r="AL538" i="8"/>
  <c r="AM538" i="8"/>
  <c r="A539" i="8"/>
  <c r="C539" i="8"/>
  <c r="B539" i="8"/>
  <c r="D539" i="8"/>
  <c r="AI539" i="8"/>
  <c r="AJ539" i="8"/>
  <c r="AK539" i="8"/>
  <c r="AL539" i="8"/>
  <c r="AM539" i="8"/>
  <c r="A540" i="8"/>
  <c r="C540" i="8"/>
  <c r="B540" i="8"/>
  <c r="D540" i="8"/>
  <c r="AI540" i="8"/>
  <c r="AJ540" i="8"/>
  <c r="AK540" i="8"/>
  <c r="AL540" i="8"/>
  <c r="AM540" i="8"/>
  <c r="A541" i="8"/>
  <c r="C541" i="8"/>
  <c r="B541" i="8"/>
  <c r="D541" i="8"/>
  <c r="AI541" i="8"/>
  <c r="AJ541" i="8"/>
  <c r="AK541" i="8"/>
  <c r="AL541" i="8"/>
  <c r="AM541" i="8"/>
  <c r="A542" i="8"/>
  <c r="C542" i="8"/>
  <c r="B542" i="8"/>
  <c r="D542" i="8"/>
  <c r="AI542" i="8"/>
  <c r="AJ542" i="8"/>
  <c r="AK542" i="8"/>
  <c r="AL542" i="8"/>
  <c r="AM542" i="8"/>
  <c r="A543" i="8"/>
  <c r="C543" i="8"/>
  <c r="B543" i="8"/>
  <c r="D543" i="8"/>
  <c r="AI543" i="8"/>
  <c r="AJ543" i="8"/>
  <c r="AK543" i="8"/>
  <c r="AL543" i="8"/>
  <c r="AM543" i="8"/>
  <c r="A544" i="8"/>
  <c r="C544" i="8"/>
  <c r="B544" i="8"/>
  <c r="D544" i="8"/>
  <c r="AI544" i="8"/>
  <c r="AJ544" i="8"/>
  <c r="AK544" i="8"/>
  <c r="AL544" i="8"/>
  <c r="AM544" i="8"/>
  <c r="A545" i="8"/>
  <c r="C545" i="8"/>
  <c r="B545" i="8"/>
  <c r="D545" i="8"/>
  <c r="AI545" i="8"/>
  <c r="AJ545" i="8"/>
  <c r="AK545" i="8"/>
  <c r="AL545" i="8"/>
  <c r="AM545" i="8"/>
  <c r="A546" i="8"/>
  <c r="C546" i="8"/>
  <c r="B546" i="8"/>
  <c r="D546" i="8"/>
  <c r="AI546" i="8"/>
  <c r="AJ546" i="8"/>
  <c r="AK546" i="8"/>
  <c r="AL546" i="8"/>
  <c r="AM546" i="8"/>
  <c r="A547" i="8"/>
  <c r="C547" i="8"/>
  <c r="B547" i="8"/>
  <c r="D547" i="8"/>
  <c r="AI547" i="8"/>
  <c r="AJ547" i="8"/>
  <c r="AK547" i="8"/>
  <c r="AL547" i="8"/>
  <c r="AM547" i="8"/>
  <c r="A548" i="8"/>
  <c r="C548" i="8"/>
  <c r="B548" i="8"/>
  <c r="D548" i="8"/>
  <c r="AI548" i="8"/>
  <c r="AJ548" i="8"/>
  <c r="AK548" i="8"/>
  <c r="AL548" i="8"/>
  <c r="AM548" i="8"/>
  <c r="A549" i="8"/>
  <c r="C549" i="8"/>
  <c r="B549" i="8"/>
  <c r="D549" i="8"/>
  <c r="AI549" i="8"/>
  <c r="AJ549" i="8"/>
  <c r="AK549" i="8"/>
  <c r="AL549" i="8"/>
  <c r="AM549" i="8"/>
  <c r="A550" i="8"/>
  <c r="C550" i="8"/>
  <c r="B550" i="8"/>
  <c r="D550" i="8"/>
  <c r="AI550" i="8"/>
  <c r="AJ550" i="8"/>
  <c r="AK550" i="8"/>
  <c r="AL550" i="8"/>
  <c r="AM550" i="8"/>
  <c r="A551" i="8"/>
  <c r="C551" i="8"/>
  <c r="B551" i="8"/>
  <c r="D551" i="8"/>
  <c r="AI551" i="8"/>
  <c r="AJ551" i="8"/>
  <c r="AK551" i="8"/>
  <c r="AL551" i="8"/>
  <c r="AM551" i="8"/>
  <c r="A552" i="8"/>
  <c r="C552" i="8"/>
  <c r="B552" i="8"/>
  <c r="D552" i="8"/>
  <c r="AI552" i="8"/>
  <c r="AJ552" i="8"/>
  <c r="AK552" i="8"/>
  <c r="AL552" i="8"/>
  <c r="AM552" i="8"/>
  <c r="A553" i="8"/>
  <c r="C553" i="8"/>
  <c r="B553" i="8"/>
  <c r="D553" i="8"/>
  <c r="AI553" i="8"/>
  <c r="AJ553" i="8"/>
  <c r="AK553" i="8"/>
  <c r="AL553" i="8"/>
  <c r="AM553" i="8"/>
  <c r="A554" i="8"/>
  <c r="C554" i="8"/>
  <c r="B554" i="8"/>
  <c r="D554" i="8"/>
  <c r="AI554" i="8"/>
  <c r="AJ554" i="8"/>
  <c r="AK554" i="8"/>
  <c r="AL554" i="8"/>
  <c r="AM554" i="8"/>
  <c r="A555" i="8"/>
  <c r="C555" i="8"/>
  <c r="B555" i="8"/>
  <c r="D555" i="8"/>
  <c r="AI555" i="8"/>
  <c r="AJ555" i="8"/>
  <c r="AK555" i="8"/>
  <c r="AL555" i="8"/>
  <c r="AM555" i="8"/>
  <c r="A556" i="8"/>
  <c r="C556" i="8"/>
  <c r="B556" i="8"/>
  <c r="D556" i="8"/>
  <c r="AI556" i="8"/>
  <c r="AJ556" i="8"/>
  <c r="AK556" i="8"/>
  <c r="AL556" i="8"/>
  <c r="AM556" i="8"/>
  <c r="A557" i="8"/>
  <c r="C557" i="8"/>
  <c r="B557" i="8"/>
  <c r="D557" i="8"/>
  <c r="AI557" i="8"/>
  <c r="AJ557" i="8"/>
  <c r="AK557" i="8"/>
  <c r="AL557" i="8"/>
  <c r="AM557" i="8"/>
  <c r="A558" i="8"/>
  <c r="C558" i="8"/>
  <c r="B558" i="8"/>
  <c r="D558" i="8"/>
  <c r="AI558" i="8"/>
  <c r="AJ558" i="8"/>
  <c r="AK558" i="8"/>
  <c r="AL558" i="8"/>
  <c r="AM558" i="8"/>
  <c r="A559" i="8"/>
  <c r="C559" i="8"/>
  <c r="B559" i="8"/>
  <c r="D559" i="8"/>
  <c r="AI559" i="8"/>
  <c r="AJ559" i="8"/>
  <c r="AK559" i="8"/>
  <c r="AL559" i="8"/>
  <c r="AM559" i="8"/>
  <c r="A560" i="8"/>
  <c r="C560" i="8"/>
  <c r="B560" i="8"/>
  <c r="D560" i="8"/>
  <c r="AI560" i="8"/>
  <c r="AJ560" i="8"/>
  <c r="AK560" i="8"/>
  <c r="AL560" i="8"/>
  <c r="AM560" i="8"/>
  <c r="A561" i="8"/>
  <c r="C561" i="8"/>
  <c r="B561" i="8"/>
  <c r="D561" i="8"/>
  <c r="AI561" i="8"/>
  <c r="AJ561" i="8"/>
  <c r="AK561" i="8"/>
  <c r="AL561" i="8"/>
  <c r="AM561" i="8"/>
  <c r="A562" i="8"/>
  <c r="C562" i="8"/>
  <c r="B562" i="8"/>
  <c r="D562" i="8"/>
  <c r="AI562" i="8"/>
  <c r="AJ562" i="8"/>
  <c r="AK562" i="8"/>
  <c r="AL562" i="8"/>
  <c r="AM562" i="8"/>
  <c r="A563" i="8"/>
  <c r="C563" i="8"/>
  <c r="B563" i="8"/>
  <c r="D563" i="8"/>
  <c r="AI563" i="8"/>
  <c r="AJ563" i="8"/>
  <c r="AK563" i="8"/>
  <c r="AL563" i="8"/>
  <c r="AM563" i="8"/>
  <c r="A564" i="8"/>
  <c r="C564" i="8"/>
  <c r="B564" i="8"/>
  <c r="D564" i="8"/>
  <c r="AI564" i="8"/>
  <c r="AJ564" i="8"/>
  <c r="AK564" i="8"/>
  <c r="AL564" i="8"/>
  <c r="AM564" i="8"/>
  <c r="A565" i="8"/>
  <c r="C565" i="8"/>
  <c r="B565" i="8"/>
  <c r="D565" i="8"/>
  <c r="AI565" i="8"/>
  <c r="AJ565" i="8"/>
  <c r="AK565" i="8"/>
  <c r="AL565" i="8"/>
  <c r="AM565" i="8"/>
  <c r="A566" i="8"/>
  <c r="C566" i="8"/>
  <c r="B566" i="8"/>
  <c r="D566" i="8"/>
  <c r="AI566" i="8"/>
  <c r="AJ566" i="8"/>
  <c r="AK566" i="8"/>
  <c r="AL566" i="8"/>
  <c r="AM566" i="8"/>
  <c r="A567" i="8"/>
  <c r="C567" i="8"/>
  <c r="B567" i="8"/>
  <c r="D567" i="8"/>
  <c r="AI567" i="8"/>
  <c r="AJ567" i="8"/>
  <c r="AK567" i="8"/>
  <c r="AL567" i="8"/>
  <c r="AM567" i="8"/>
  <c r="A568" i="8"/>
  <c r="C568" i="8"/>
  <c r="B568" i="8"/>
  <c r="D568" i="8"/>
  <c r="AI568" i="8"/>
  <c r="AJ568" i="8"/>
  <c r="AK568" i="8"/>
  <c r="AL568" i="8"/>
  <c r="AM568" i="8"/>
  <c r="A569" i="8"/>
  <c r="C569" i="8"/>
  <c r="B569" i="8"/>
  <c r="D569" i="8"/>
  <c r="AI569" i="8"/>
  <c r="AJ569" i="8"/>
  <c r="AK569" i="8"/>
  <c r="AL569" i="8"/>
  <c r="AM569" i="8"/>
  <c r="A570" i="8"/>
  <c r="C570" i="8"/>
  <c r="B570" i="8"/>
  <c r="D570" i="8"/>
  <c r="AI570" i="8"/>
  <c r="AJ570" i="8"/>
  <c r="AK570" i="8"/>
  <c r="AL570" i="8"/>
  <c r="AM570" i="8"/>
  <c r="A571" i="8"/>
  <c r="C571" i="8"/>
  <c r="B571" i="8"/>
  <c r="D571" i="8"/>
  <c r="AI571" i="8"/>
  <c r="AJ571" i="8"/>
  <c r="AK571" i="8"/>
  <c r="AL571" i="8"/>
  <c r="AM571" i="8"/>
  <c r="A572" i="8"/>
  <c r="C572" i="8"/>
  <c r="B572" i="8"/>
  <c r="D572" i="8"/>
  <c r="AI572" i="8"/>
  <c r="AJ572" i="8"/>
  <c r="AK572" i="8"/>
  <c r="AL572" i="8"/>
  <c r="AM572" i="8"/>
  <c r="A573" i="8"/>
  <c r="C573" i="8"/>
  <c r="B573" i="8"/>
  <c r="D573" i="8"/>
  <c r="AI573" i="8"/>
  <c r="AJ573" i="8"/>
  <c r="AK573" i="8"/>
  <c r="AL573" i="8"/>
  <c r="AM573" i="8"/>
  <c r="A574" i="8"/>
  <c r="C574" i="8"/>
  <c r="B574" i="8"/>
  <c r="D574" i="8"/>
  <c r="AI574" i="8"/>
  <c r="AJ574" i="8"/>
  <c r="AK574" i="8"/>
  <c r="AL574" i="8"/>
  <c r="AM574" i="8"/>
  <c r="A575" i="8"/>
  <c r="C575" i="8"/>
  <c r="B575" i="8"/>
  <c r="D575" i="8"/>
  <c r="AI575" i="8"/>
  <c r="AJ575" i="8"/>
  <c r="AK575" i="8"/>
  <c r="AL575" i="8"/>
  <c r="AM575" i="8"/>
  <c r="A576" i="8"/>
  <c r="C576" i="8"/>
  <c r="B576" i="8"/>
  <c r="D576" i="8"/>
  <c r="AI576" i="8"/>
  <c r="AJ576" i="8"/>
  <c r="AK576" i="8"/>
  <c r="AL576" i="8"/>
  <c r="AM576" i="8"/>
  <c r="A577" i="8"/>
  <c r="C577" i="8"/>
  <c r="B577" i="8"/>
  <c r="D577" i="8"/>
  <c r="AI577" i="8"/>
  <c r="AJ577" i="8"/>
  <c r="AK577" i="8"/>
  <c r="AL577" i="8"/>
  <c r="AM577" i="8"/>
  <c r="A578" i="8"/>
  <c r="C578" i="8"/>
  <c r="B578" i="8"/>
  <c r="D578" i="8"/>
  <c r="AI578" i="8"/>
  <c r="AJ578" i="8"/>
  <c r="AK578" i="8"/>
  <c r="AL578" i="8"/>
  <c r="AM578" i="8"/>
  <c r="A579" i="8"/>
  <c r="C579" i="8"/>
  <c r="B579" i="8"/>
  <c r="D579" i="8"/>
  <c r="AI579" i="8"/>
  <c r="AJ579" i="8"/>
  <c r="AK579" i="8"/>
  <c r="AL579" i="8"/>
  <c r="AM579" i="8"/>
  <c r="A580" i="8"/>
  <c r="C580" i="8"/>
  <c r="B580" i="8"/>
  <c r="D580" i="8"/>
  <c r="AI580" i="8"/>
  <c r="AJ580" i="8"/>
  <c r="AK580" i="8"/>
  <c r="AL580" i="8"/>
  <c r="AM580" i="8"/>
  <c r="A581" i="8"/>
  <c r="C581" i="8"/>
  <c r="B581" i="8"/>
  <c r="D581" i="8"/>
  <c r="AI581" i="8"/>
  <c r="AJ581" i="8"/>
  <c r="AK581" i="8"/>
  <c r="AL581" i="8"/>
  <c r="AM581" i="8"/>
  <c r="A582" i="8"/>
  <c r="C582" i="8"/>
  <c r="B582" i="8"/>
  <c r="D582" i="8"/>
  <c r="AI582" i="8"/>
  <c r="AJ582" i="8"/>
  <c r="AK582" i="8"/>
  <c r="AL582" i="8"/>
  <c r="AM582" i="8"/>
  <c r="D4" i="8"/>
  <c r="C5" i="8"/>
  <c r="A5" i="8"/>
  <c r="D5" i="8"/>
  <c r="N9" i="12"/>
  <c r="AI5" i="8"/>
  <c r="D1" i="8"/>
  <c r="M305" i="12"/>
  <c r="J305" i="12"/>
  <c r="L305" i="12"/>
  <c r="M304" i="12"/>
  <c r="J304" i="12"/>
  <c r="L304" i="12"/>
  <c r="M303" i="12"/>
  <c r="J303" i="12"/>
  <c r="L303" i="12"/>
  <c r="M302" i="12"/>
  <c r="J302" i="12"/>
  <c r="L302" i="12"/>
  <c r="M301" i="12"/>
  <c r="J301" i="12"/>
  <c r="L301" i="12"/>
  <c r="M300" i="12"/>
  <c r="J300" i="12"/>
  <c r="L300" i="12"/>
  <c r="M299" i="12"/>
  <c r="J299" i="12"/>
  <c r="L299" i="12"/>
  <c r="M298" i="12"/>
  <c r="J298" i="12"/>
  <c r="L298" i="12"/>
  <c r="M297" i="12"/>
  <c r="J297" i="12"/>
  <c r="L297" i="12"/>
  <c r="M296" i="12"/>
  <c r="J296" i="12"/>
  <c r="L296" i="12"/>
  <c r="M295" i="12"/>
  <c r="J295" i="12"/>
  <c r="L295" i="12"/>
  <c r="M294" i="12"/>
  <c r="J294" i="12"/>
  <c r="L294" i="12"/>
  <c r="M293" i="12"/>
  <c r="J293" i="12"/>
  <c r="L293" i="12"/>
  <c r="M292" i="12"/>
  <c r="J292" i="12"/>
  <c r="L292" i="12"/>
  <c r="M291" i="12"/>
  <c r="J291" i="12"/>
  <c r="L291" i="12"/>
  <c r="M290" i="12"/>
  <c r="J290" i="12"/>
  <c r="L290" i="12"/>
  <c r="M289" i="12"/>
  <c r="J289" i="12"/>
  <c r="L289" i="12"/>
  <c r="M288" i="12"/>
  <c r="J288" i="12"/>
  <c r="L288" i="12"/>
  <c r="M287" i="12"/>
  <c r="J287" i="12"/>
  <c r="L287" i="12"/>
  <c r="M286" i="12"/>
  <c r="J286" i="12"/>
  <c r="L286" i="12"/>
  <c r="M285" i="12"/>
  <c r="J285" i="12"/>
  <c r="L285" i="12"/>
  <c r="M284" i="12"/>
  <c r="J284" i="12"/>
  <c r="L284" i="12"/>
  <c r="M283" i="12"/>
  <c r="J283" i="12"/>
  <c r="L283" i="12"/>
  <c r="M282" i="12"/>
  <c r="J282" i="12"/>
  <c r="L282" i="12"/>
  <c r="M281" i="12"/>
  <c r="J281" i="12"/>
  <c r="L281" i="12"/>
  <c r="M280" i="12"/>
  <c r="J280" i="12"/>
  <c r="L280" i="12"/>
  <c r="M279" i="12"/>
  <c r="J279" i="12"/>
  <c r="L279" i="12"/>
  <c r="M278" i="12"/>
  <c r="J278" i="12"/>
  <c r="L278" i="12"/>
  <c r="M277" i="12"/>
  <c r="J277" i="12"/>
  <c r="L277" i="12"/>
  <c r="M276" i="12"/>
  <c r="J276" i="12"/>
  <c r="L276" i="12"/>
  <c r="M275" i="12"/>
  <c r="J275" i="12"/>
  <c r="L275" i="12"/>
  <c r="M274" i="12"/>
  <c r="J274" i="12"/>
  <c r="L274" i="12"/>
  <c r="M273" i="12"/>
  <c r="J273" i="12"/>
  <c r="L273" i="12"/>
  <c r="M272" i="12"/>
  <c r="J272" i="12"/>
  <c r="L272" i="12"/>
  <c r="M271" i="12"/>
  <c r="J271" i="12"/>
  <c r="L271" i="12"/>
  <c r="M270" i="12"/>
  <c r="J270" i="12"/>
  <c r="L270" i="12"/>
  <c r="M269" i="12"/>
  <c r="J269" i="12"/>
  <c r="L269" i="12"/>
  <c r="M268" i="12"/>
  <c r="J268" i="12"/>
  <c r="L268" i="12"/>
  <c r="M267" i="12"/>
  <c r="J267" i="12"/>
  <c r="L267" i="12"/>
  <c r="N5" i="12"/>
  <c r="A2" i="11"/>
  <c r="H304" i="11"/>
  <c r="G304" i="11"/>
  <c r="F304" i="11"/>
  <c r="E304" i="11"/>
  <c r="D304" i="11"/>
  <c r="C304" i="11"/>
  <c r="B304" i="11"/>
  <c r="A304" i="11"/>
  <c r="H303" i="11"/>
  <c r="G303" i="11"/>
  <c r="F303" i="11"/>
  <c r="E303" i="11"/>
  <c r="D303" i="11"/>
  <c r="C303" i="11"/>
  <c r="B303" i="11"/>
  <c r="A303" i="11"/>
  <c r="H302" i="11"/>
  <c r="G302" i="11"/>
  <c r="F302" i="11"/>
  <c r="E302" i="11"/>
  <c r="D302" i="11"/>
  <c r="C302" i="11"/>
  <c r="B302" i="11"/>
  <c r="A302" i="11"/>
  <c r="H301" i="11"/>
  <c r="G301" i="11"/>
  <c r="F301" i="11"/>
  <c r="E301" i="11"/>
  <c r="D301" i="11"/>
  <c r="C301" i="11"/>
  <c r="B301" i="11"/>
  <c r="A301" i="11"/>
  <c r="H300" i="11"/>
  <c r="G300" i="11"/>
  <c r="F300" i="11"/>
  <c r="E300" i="11"/>
  <c r="D300" i="11"/>
  <c r="C300" i="11"/>
  <c r="B300" i="11"/>
  <c r="A300" i="11"/>
  <c r="H299" i="11"/>
  <c r="G299" i="11"/>
  <c r="F299" i="11"/>
  <c r="E299" i="11"/>
  <c r="D299" i="11"/>
  <c r="C299" i="11"/>
  <c r="B299" i="11"/>
  <c r="A299" i="11"/>
  <c r="H298" i="11"/>
  <c r="G298" i="11"/>
  <c r="F298" i="11"/>
  <c r="E298" i="11"/>
  <c r="D298" i="11"/>
  <c r="C298" i="11"/>
  <c r="B298" i="11"/>
  <c r="A298" i="11"/>
  <c r="H297" i="11"/>
  <c r="G297" i="11"/>
  <c r="F297" i="11"/>
  <c r="E297" i="11"/>
  <c r="D297" i="11"/>
  <c r="C297" i="11"/>
  <c r="B297" i="11"/>
  <c r="A297" i="11"/>
  <c r="H296" i="11"/>
  <c r="G296" i="11"/>
  <c r="F296" i="11"/>
  <c r="E296" i="11"/>
  <c r="D296" i="11"/>
  <c r="C296" i="11"/>
  <c r="B296" i="11"/>
  <c r="A296" i="11"/>
  <c r="H295" i="11"/>
  <c r="G295" i="11"/>
  <c r="F295" i="11"/>
  <c r="E295" i="11"/>
  <c r="D295" i="11"/>
  <c r="C295" i="11"/>
  <c r="B295" i="11"/>
  <c r="A295" i="11"/>
  <c r="H294" i="11"/>
  <c r="G294" i="11"/>
  <c r="F294" i="11"/>
  <c r="E294" i="11"/>
  <c r="D294" i="11"/>
  <c r="C294" i="11"/>
  <c r="B294" i="11"/>
  <c r="A294" i="11"/>
  <c r="H293" i="11"/>
  <c r="G293" i="11"/>
  <c r="F293" i="11"/>
  <c r="E293" i="11"/>
  <c r="D293" i="11"/>
  <c r="C293" i="11"/>
  <c r="B293" i="11"/>
  <c r="A293" i="11"/>
  <c r="H292" i="11"/>
  <c r="G292" i="11"/>
  <c r="F292" i="11"/>
  <c r="E292" i="11"/>
  <c r="D292" i="11"/>
  <c r="C292" i="11"/>
  <c r="B292" i="11"/>
  <c r="A292" i="11"/>
  <c r="H291" i="11"/>
  <c r="G291" i="11"/>
  <c r="F291" i="11"/>
  <c r="E291" i="11"/>
  <c r="D291" i="11"/>
  <c r="C291" i="11"/>
  <c r="B291" i="11"/>
  <c r="A291" i="11"/>
  <c r="H290" i="11"/>
  <c r="G290" i="11"/>
  <c r="F290" i="11"/>
  <c r="E290" i="11"/>
  <c r="D290" i="11"/>
  <c r="C290" i="11"/>
  <c r="B290" i="11"/>
  <c r="A290" i="11"/>
  <c r="H289" i="11"/>
  <c r="G289" i="11"/>
  <c r="F289" i="11"/>
  <c r="E289" i="11"/>
  <c r="D289" i="11"/>
  <c r="C289" i="11"/>
  <c r="B289" i="11"/>
  <c r="A289" i="11"/>
  <c r="H288" i="11"/>
  <c r="G288" i="11"/>
  <c r="F288" i="11"/>
  <c r="E288" i="11"/>
  <c r="D288" i="11"/>
  <c r="C288" i="11"/>
  <c r="B288" i="11"/>
  <c r="A288" i="11"/>
  <c r="H287" i="11"/>
  <c r="G287" i="11"/>
  <c r="F287" i="11"/>
  <c r="E287" i="11"/>
  <c r="D287" i="11"/>
  <c r="C287" i="11"/>
  <c r="B287" i="11"/>
  <c r="A287" i="11"/>
  <c r="H286" i="11"/>
  <c r="G286" i="11"/>
  <c r="F286" i="11"/>
  <c r="E286" i="11"/>
  <c r="D286" i="11"/>
  <c r="C286" i="11"/>
  <c r="B286" i="11"/>
  <c r="A286" i="11"/>
  <c r="H285" i="11"/>
  <c r="G285" i="11"/>
  <c r="F285" i="11"/>
  <c r="E285" i="11"/>
  <c r="D285" i="11"/>
  <c r="C285" i="11"/>
  <c r="B285" i="11"/>
  <c r="A285" i="11"/>
  <c r="H284" i="11"/>
  <c r="G284" i="11"/>
  <c r="F284" i="11"/>
  <c r="E284" i="11"/>
  <c r="D284" i="11"/>
  <c r="C284" i="11"/>
  <c r="B284" i="11"/>
  <c r="A284" i="11"/>
  <c r="H283" i="11"/>
  <c r="G283" i="11"/>
  <c r="F283" i="11"/>
  <c r="E283" i="11"/>
  <c r="D283" i="11"/>
  <c r="C283" i="11"/>
  <c r="B283" i="11"/>
  <c r="A283" i="11"/>
  <c r="H282" i="11"/>
  <c r="G282" i="11"/>
  <c r="F282" i="11"/>
  <c r="E282" i="11"/>
  <c r="D282" i="11"/>
  <c r="C282" i="11"/>
  <c r="B282" i="11"/>
  <c r="A282" i="11"/>
  <c r="H281" i="11"/>
  <c r="G281" i="11"/>
  <c r="F281" i="11"/>
  <c r="E281" i="11"/>
  <c r="D281" i="11"/>
  <c r="C281" i="11"/>
  <c r="B281" i="11"/>
  <c r="A281" i="11"/>
  <c r="H280" i="11"/>
  <c r="G280" i="11"/>
  <c r="F280" i="11"/>
  <c r="E280" i="11"/>
  <c r="D280" i="11"/>
  <c r="C280" i="11"/>
  <c r="B280" i="11"/>
  <c r="A280" i="11"/>
  <c r="H279" i="11"/>
  <c r="G279" i="11"/>
  <c r="F279" i="11"/>
  <c r="E279" i="11"/>
  <c r="D279" i="11"/>
  <c r="C279" i="11"/>
  <c r="B279" i="11"/>
  <c r="A279" i="11"/>
  <c r="H278" i="11"/>
  <c r="G278" i="11"/>
  <c r="F278" i="11"/>
  <c r="E278" i="11"/>
  <c r="D278" i="11"/>
  <c r="C278" i="11"/>
  <c r="B278" i="11"/>
  <c r="A278" i="11"/>
  <c r="H277" i="11"/>
  <c r="G277" i="11"/>
  <c r="F277" i="11"/>
  <c r="E277" i="11"/>
  <c r="D277" i="11"/>
  <c r="C277" i="11"/>
  <c r="B277" i="11"/>
  <c r="A277" i="11"/>
  <c r="H276" i="11"/>
  <c r="G276" i="11"/>
  <c r="F276" i="11"/>
  <c r="E276" i="11"/>
  <c r="D276" i="11"/>
  <c r="C276" i="11"/>
  <c r="B276" i="11"/>
  <c r="A276" i="11"/>
  <c r="H275" i="11"/>
  <c r="G275" i="11"/>
  <c r="F275" i="11"/>
  <c r="E275" i="11"/>
  <c r="D275" i="11"/>
  <c r="C275" i="11"/>
  <c r="B275" i="11"/>
  <c r="A275" i="11"/>
  <c r="H274" i="11"/>
  <c r="G274" i="11"/>
  <c r="F274" i="11"/>
  <c r="E274" i="11"/>
  <c r="D274" i="11"/>
  <c r="C274" i="11"/>
  <c r="B274" i="11"/>
  <c r="A274" i="11"/>
  <c r="H273" i="11"/>
  <c r="G273" i="11"/>
  <c r="F273" i="11"/>
  <c r="E273" i="11"/>
  <c r="D273" i="11"/>
  <c r="C273" i="11"/>
  <c r="B273" i="11"/>
  <c r="A273" i="11"/>
  <c r="H272" i="11"/>
  <c r="G272" i="11"/>
  <c r="F272" i="11"/>
  <c r="E272" i="11"/>
  <c r="D272" i="11"/>
  <c r="C272" i="11"/>
  <c r="B272" i="11"/>
  <c r="A272" i="11"/>
  <c r="H271" i="11"/>
  <c r="G271" i="11"/>
  <c r="F271" i="11"/>
  <c r="E271" i="11"/>
  <c r="D271" i="11"/>
  <c r="C271" i="11"/>
  <c r="B271" i="11"/>
  <c r="A271" i="11"/>
  <c r="H270" i="11"/>
  <c r="G270" i="11"/>
  <c r="F270" i="11"/>
  <c r="E270" i="11"/>
  <c r="D270" i="11"/>
  <c r="C270" i="11"/>
  <c r="B270" i="11"/>
  <c r="A270" i="11"/>
  <c r="H269" i="11"/>
  <c r="G269" i="11"/>
  <c r="F269" i="11"/>
  <c r="E269" i="11"/>
  <c r="D269" i="11"/>
  <c r="C269" i="11"/>
  <c r="B269" i="11"/>
  <c r="A269" i="11"/>
  <c r="H268" i="11"/>
  <c r="G268" i="11"/>
  <c r="F268" i="11"/>
  <c r="E268" i="11"/>
  <c r="D268" i="11"/>
  <c r="C268" i="11"/>
  <c r="B268" i="11"/>
  <c r="A268" i="11"/>
  <c r="H267" i="11"/>
  <c r="G267" i="11"/>
  <c r="F267" i="11"/>
  <c r="E267" i="11"/>
  <c r="D267" i="11"/>
  <c r="C267" i="11"/>
  <c r="B267" i="11"/>
  <c r="A267" i="11"/>
  <c r="H266" i="11"/>
  <c r="G266" i="11"/>
  <c r="F266" i="11"/>
  <c r="E266" i="11"/>
  <c r="D266" i="11"/>
  <c r="C266" i="11"/>
  <c r="B266" i="11"/>
  <c r="A266" i="11"/>
  <c r="H265" i="11"/>
  <c r="G265" i="11"/>
  <c r="F265" i="11"/>
  <c r="E265" i="11"/>
  <c r="D265" i="11"/>
  <c r="C265" i="11"/>
  <c r="B265" i="11"/>
  <c r="A265" i="11"/>
  <c r="H264" i="11"/>
  <c r="G264" i="11"/>
  <c r="F264" i="11"/>
  <c r="E264" i="11"/>
  <c r="D264" i="11"/>
  <c r="C264" i="11"/>
  <c r="B264" i="11"/>
  <c r="A264" i="11"/>
  <c r="H263" i="11"/>
  <c r="G263" i="11"/>
  <c r="F263" i="11"/>
  <c r="E263" i="11"/>
  <c r="D263" i="11"/>
  <c r="C263" i="11"/>
  <c r="B263" i="11"/>
  <c r="A263" i="11"/>
  <c r="H262" i="11"/>
  <c r="G262" i="11"/>
  <c r="F262" i="11"/>
  <c r="E262" i="11"/>
  <c r="D262" i="11"/>
  <c r="C262" i="11"/>
  <c r="B262" i="11"/>
  <c r="A262" i="11"/>
  <c r="H261" i="11"/>
  <c r="G261" i="11"/>
  <c r="F261" i="11"/>
  <c r="E261" i="11"/>
  <c r="D261" i="11"/>
  <c r="C261" i="11"/>
  <c r="B261" i="11"/>
  <c r="A261" i="11"/>
  <c r="H260" i="11"/>
  <c r="G260" i="11"/>
  <c r="F260" i="11"/>
  <c r="E260" i="11"/>
  <c r="D260" i="11"/>
  <c r="C260" i="11"/>
  <c r="B260" i="11"/>
  <c r="A260" i="11"/>
  <c r="H259" i="11"/>
  <c r="G259" i="11"/>
  <c r="F259" i="11"/>
  <c r="E259" i="11"/>
  <c r="D259" i="11"/>
  <c r="C259" i="11"/>
  <c r="B259" i="11"/>
  <c r="A259" i="11"/>
  <c r="H258" i="11"/>
  <c r="G258" i="11"/>
  <c r="F258" i="11"/>
  <c r="E258" i="11"/>
  <c r="D258" i="11"/>
  <c r="C258" i="11"/>
  <c r="B258" i="11"/>
  <c r="A258" i="11"/>
  <c r="H257" i="11"/>
  <c r="G257" i="11"/>
  <c r="F257" i="11"/>
  <c r="E257" i="11"/>
  <c r="D257" i="11"/>
  <c r="C257" i="11"/>
  <c r="B257" i="11"/>
  <c r="A257" i="11"/>
  <c r="H256" i="11"/>
  <c r="G256" i="11"/>
  <c r="F256" i="11"/>
  <c r="E256" i="11"/>
  <c r="D256" i="11"/>
  <c r="C256" i="11"/>
  <c r="B256" i="11"/>
  <c r="A256" i="11"/>
  <c r="H255" i="11"/>
  <c r="G255" i="11"/>
  <c r="F255" i="11"/>
  <c r="E255" i="11"/>
  <c r="D255" i="11"/>
  <c r="C255" i="11"/>
  <c r="B255" i="11"/>
  <c r="A255" i="11"/>
  <c r="H254" i="11"/>
  <c r="G254" i="11"/>
  <c r="F254" i="11"/>
  <c r="E254" i="11"/>
  <c r="D254" i="11"/>
  <c r="C254" i="11"/>
  <c r="B254" i="11"/>
  <c r="A254" i="11"/>
  <c r="H253" i="11"/>
  <c r="G253" i="11"/>
  <c r="F253" i="11"/>
  <c r="E253" i="11"/>
  <c r="D253" i="11"/>
  <c r="C253" i="11"/>
  <c r="B253" i="11"/>
  <c r="A253" i="11"/>
  <c r="H252" i="11"/>
  <c r="G252" i="11"/>
  <c r="F252" i="11"/>
  <c r="E252" i="11"/>
  <c r="D252" i="11"/>
  <c r="C252" i="11"/>
  <c r="B252" i="11"/>
  <c r="A252" i="11"/>
  <c r="H251" i="11"/>
  <c r="G251" i="11"/>
  <c r="F251" i="11"/>
  <c r="E251" i="11"/>
  <c r="D251" i="11"/>
  <c r="C251" i="11"/>
  <c r="B251" i="11"/>
  <c r="A251" i="11"/>
  <c r="H250" i="11"/>
  <c r="G250" i="11"/>
  <c r="F250" i="11"/>
  <c r="E250" i="11"/>
  <c r="D250" i="11"/>
  <c r="C250" i="11"/>
  <c r="B250" i="11"/>
  <c r="A250" i="11"/>
  <c r="H249" i="11"/>
  <c r="G249" i="11"/>
  <c r="F249" i="11"/>
  <c r="E249" i="11"/>
  <c r="D249" i="11"/>
  <c r="C249" i="11"/>
  <c r="B249" i="11"/>
  <c r="A249" i="11"/>
  <c r="H248" i="11"/>
  <c r="G248" i="11"/>
  <c r="F248" i="11"/>
  <c r="E248" i="11"/>
  <c r="D248" i="11"/>
  <c r="C248" i="11"/>
  <c r="B248" i="11"/>
  <c r="A248" i="11"/>
  <c r="H247" i="11"/>
  <c r="G247" i="11"/>
  <c r="F247" i="11"/>
  <c r="E247" i="11"/>
  <c r="D247" i="11"/>
  <c r="C247" i="11"/>
  <c r="B247" i="11"/>
  <c r="A247" i="11"/>
  <c r="H246" i="11"/>
  <c r="G246" i="11"/>
  <c r="F246" i="11"/>
  <c r="E246" i="11"/>
  <c r="D246" i="11"/>
  <c r="C246" i="11"/>
  <c r="B246" i="11"/>
  <c r="A246" i="11"/>
  <c r="H245" i="11"/>
  <c r="G245" i="11"/>
  <c r="F245" i="11"/>
  <c r="E245" i="11"/>
  <c r="D245" i="11"/>
  <c r="C245" i="11"/>
  <c r="B245" i="11"/>
  <c r="A245" i="11"/>
  <c r="H244" i="11"/>
  <c r="G244" i="11"/>
  <c r="F244" i="11"/>
  <c r="E244" i="11"/>
  <c r="D244" i="11"/>
  <c r="C244" i="11"/>
  <c r="B244" i="11"/>
  <c r="A244" i="11"/>
  <c r="H243" i="11"/>
  <c r="G243" i="11"/>
  <c r="F243" i="11"/>
  <c r="E243" i="11"/>
  <c r="D243" i="11"/>
  <c r="C243" i="11"/>
  <c r="B243" i="11"/>
  <c r="A243" i="11"/>
  <c r="H242" i="11"/>
  <c r="G242" i="11"/>
  <c r="F242" i="11"/>
  <c r="E242" i="11"/>
  <c r="D242" i="11"/>
  <c r="C242" i="11"/>
  <c r="B242" i="11"/>
  <c r="A242" i="11"/>
  <c r="H241" i="11"/>
  <c r="G241" i="11"/>
  <c r="F241" i="11"/>
  <c r="E241" i="11"/>
  <c r="D241" i="11"/>
  <c r="C241" i="11"/>
  <c r="B241" i="11"/>
  <c r="A241" i="11"/>
  <c r="H240" i="11"/>
  <c r="G240" i="11"/>
  <c r="F240" i="11"/>
  <c r="E240" i="11"/>
  <c r="D240" i="11"/>
  <c r="C240" i="11"/>
  <c r="B240" i="11"/>
  <c r="A240" i="11"/>
  <c r="H239" i="11"/>
  <c r="G239" i="11"/>
  <c r="F239" i="11"/>
  <c r="E239" i="11"/>
  <c r="D239" i="11"/>
  <c r="C239" i="11"/>
  <c r="B239" i="11"/>
  <c r="A239" i="11"/>
  <c r="H238" i="11"/>
  <c r="G238" i="11"/>
  <c r="F238" i="11"/>
  <c r="E238" i="11"/>
  <c r="D238" i="11"/>
  <c r="C238" i="11"/>
  <c r="B238" i="11"/>
  <c r="A238" i="11"/>
  <c r="H237" i="11"/>
  <c r="G237" i="11"/>
  <c r="F237" i="11"/>
  <c r="E237" i="11"/>
  <c r="D237" i="11"/>
  <c r="C237" i="11"/>
  <c r="B237" i="11"/>
  <c r="A237" i="11"/>
  <c r="H236" i="11"/>
  <c r="G236" i="11"/>
  <c r="F236" i="11"/>
  <c r="E236" i="11"/>
  <c r="D236" i="11"/>
  <c r="C236" i="11"/>
  <c r="B236" i="11"/>
  <c r="A236" i="11"/>
  <c r="H235" i="11"/>
  <c r="G235" i="11"/>
  <c r="F235" i="11"/>
  <c r="E235" i="11"/>
  <c r="D235" i="11"/>
  <c r="C235" i="11"/>
  <c r="B235" i="11"/>
  <c r="A235" i="11"/>
  <c r="H234" i="11"/>
  <c r="G234" i="11"/>
  <c r="F234" i="11"/>
  <c r="E234" i="11"/>
  <c r="D234" i="11"/>
  <c r="C234" i="11"/>
  <c r="B234" i="11"/>
  <c r="A234" i="11"/>
  <c r="H233" i="11"/>
  <c r="G233" i="11"/>
  <c r="F233" i="11"/>
  <c r="E233" i="11"/>
  <c r="D233" i="11"/>
  <c r="C233" i="11"/>
  <c r="B233" i="11"/>
  <c r="A233" i="11"/>
  <c r="H232" i="11"/>
  <c r="G232" i="11"/>
  <c r="F232" i="11"/>
  <c r="E232" i="11"/>
  <c r="D232" i="11"/>
  <c r="C232" i="11"/>
  <c r="B232" i="11"/>
  <c r="A232" i="11"/>
  <c r="H231" i="11"/>
  <c r="G231" i="11"/>
  <c r="F231" i="11"/>
  <c r="E231" i="11"/>
  <c r="D231" i="11"/>
  <c r="C231" i="11"/>
  <c r="B231" i="11"/>
  <c r="A231" i="11"/>
  <c r="H230" i="11"/>
  <c r="G230" i="11"/>
  <c r="F230" i="11"/>
  <c r="E230" i="11"/>
  <c r="D230" i="11"/>
  <c r="C230" i="11"/>
  <c r="B230" i="11"/>
  <c r="A230" i="11"/>
  <c r="H229" i="11"/>
  <c r="G229" i="11"/>
  <c r="F229" i="11"/>
  <c r="E229" i="11"/>
  <c r="D229" i="11"/>
  <c r="C229" i="11"/>
  <c r="B229" i="11"/>
  <c r="A229" i="11"/>
  <c r="H228" i="11"/>
  <c r="G228" i="11"/>
  <c r="F228" i="11"/>
  <c r="E228" i="11"/>
  <c r="D228" i="11"/>
  <c r="C228" i="11"/>
  <c r="B228" i="11"/>
  <c r="A228" i="11"/>
  <c r="H227" i="11"/>
  <c r="G227" i="11"/>
  <c r="F227" i="11"/>
  <c r="E227" i="11"/>
  <c r="D227" i="11"/>
  <c r="C227" i="11"/>
  <c r="B227" i="11"/>
  <c r="A227" i="11"/>
  <c r="H226" i="11"/>
  <c r="G226" i="11"/>
  <c r="F226" i="11"/>
  <c r="E226" i="11"/>
  <c r="D226" i="11"/>
  <c r="C226" i="11"/>
  <c r="B226" i="11"/>
  <c r="A226" i="11"/>
  <c r="H225" i="11"/>
  <c r="G225" i="11"/>
  <c r="F225" i="11"/>
  <c r="E225" i="11"/>
  <c r="D225" i="11"/>
  <c r="C225" i="11"/>
  <c r="B225" i="11"/>
  <c r="A225" i="11"/>
  <c r="H224" i="11"/>
  <c r="G224" i="11"/>
  <c r="F224" i="11"/>
  <c r="E224" i="11"/>
  <c r="D224" i="11"/>
  <c r="C224" i="11"/>
  <c r="B224" i="11"/>
  <c r="A224" i="11"/>
  <c r="H223" i="11"/>
  <c r="G223" i="11"/>
  <c r="F223" i="11"/>
  <c r="E223" i="11"/>
  <c r="D223" i="11"/>
  <c r="C223" i="11"/>
  <c r="B223" i="11"/>
  <c r="A223" i="11"/>
  <c r="H222" i="11"/>
  <c r="G222" i="11"/>
  <c r="F222" i="11"/>
  <c r="E222" i="11"/>
  <c r="D222" i="11"/>
  <c r="C222" i="11"/>
  <c r="B222" i="11"/>
  <c r="A222" i="11"/>
  <c r="H221" i="11"/>
  <c r="G221" i="11"/>
  <c r="F221" i="11"/>
  <c r="E221" i="11"/>
  <c r="D221" i="11"/>
  <c r="C221" i="11"/>
  <c r="B221" i="11"/>
  <c r="A221" i="11"/>
  <c r="H220" i="11"/>
  <c r="G220" i="11"/>
  <c r="F220" i="11"/>
  <c r="E220" i="11"/>
  <c r="D220" i="11"/>
  <c r="C220" i="11"/>
  <c r="B220" i="11"/>
  <c r="A220" i="11"/>
  <c r="H219" i="11"/>
  <c r="G219" i="11"/>
  <c r="F219" i="11"/>
  <c r="E219" i="11"/>
  <c r="D219" i="11"/>
  <c r="C219" i="11"/>
  <c r="B219" i="11"/>
  <c r="A219" i="11"/>
  <c r="H218" i="11"/>
  <c r="G218" i="11"/>
  <c r="F218" i="11"/>
  <c r="E218" i="11"/>
  <c r="D218" i="11"/>
  <c r="C218" i="11"/>
  <c r="B218" i="11"/>
  <c r="A218" i="11"/>
  <c r="H217" i="11"/>
  <c r="G217" i="11"/>
  <c r="F217" i="11"/>
  <c r="E217" i="11"/>
  <c r="D217" i="11"/>
  <c r="C217" i="11"/>
  <c r="B217" i="11"/>
  <c r="A217" i="11"/>
  <c r="H216" i="11"/>
  <c r="G216" i="11"/>
  <c r="F216" i="11"/>
  <c r="E216" i="11"/>
  <c r="D216" i="11"/>
  <c r="C216" i="11"/>
  <c r="B216" i="11"/>
  <c r="A216" i="11"/>
  <c r="H215" i="11"/>
  <c r="G215" i="11"/>
  <c r="F215" i="11"/>
  <c r="E215" i="11"/>
  <c r="D215" i="11"/>
  <c r="C215" i="11"/>
  <c r="B215" i="11"/>
  <c r="A215" i="11"/>
  <c r="H214" i="11"/>
  <c r="G214" i="11"/>
  <c r="F214" i="11"/>
  <c r="E214" i="11"/>
  <c r="D214" i="11"/>
  <c r="C214" i="11"/>
  <c r="B214" i="11"/>
  <c r="A214" i="11"/>
  <c r="H213" i="11"/>
  <c r="G213" i="11"/>
  <c r="F213" i="11"/>
  <c r="E213" i="11"/>
  <c r="D213" i="11"/>
  <c r="C213" i="11"/>
  <c r="B213" i="11"/>
  <c r="A213" i="11"/>
  <c r="H212" i="11"/>
  <c r="G212" i="11"/>
  <c r="F212" i="11"/>
  <c r="E212" i="11"/>
  <c r="D212" i="11"/>
  <c r="C212" i="11"/>
  <c r="B212" i="11"/>
  <c r="A212" i="11"/>
  <c r="H211" i="11"/>
  <c r="G211" i="11"/>
  <c r="F211" i="11"/>
  <c r="E211" i="11"/>
  <c r="D211" i="11"/>
  <c r="C211" i="11"/>
  <c r="B211" i="11"/>
  <c r="A211" i="11"/>
  <c r="H210" i="11"/>
  <c r="G210" i="11"/>
  <c r="F210" i="11"/>
  <c r="E210" i="11"/>
  <c r="D210" i="11"/>
  <c r="C210" i="11"/>
  <c r="B210" i="11"/>
  <c r="A210" i="11"/>
  <c r="H209" i="11"/>
  <c r="G209" i="11"/>
  <c r="F209" i="11"/>
  <c r="E209" i="11"/>
  <c r="D209" i="11"/>
  <c r="C209" i="11"/>
  <c r="B209" i="11"/>
  <c r="A209" i="11"/>
  <c r="H208" i="11"/>
  <c r="G208" i="11"/>
  <c r="F208" i="11"/>
  <c r="E208" i="11"/>
  <c r="D208" i="11"/>
  <c r="C208" i="11"/>
  <c r="B208" i="11"/>
  <c r="A208" i="11"/>
  <c r="H207" i="11"/>
  <c r="G207" i="11"/>
  <c r="F207" i="11"/>
  <c r="E207" i="11"/>
  <c r="D207" i="11"/>
  <c r="C207" i="11"/>
  <c r="B207" i="11"/>
  <c r="A207" i="11"/>
  <c r="H206" i="11"/>
  <c r="G206" i="11"/>
  <c r="F206" i="11"/>
  <c r="E206" i="11"/>
  <c r="D206" i="11"/>
  <c r="C206" i="11"/>
  <c r="B206" i="11"/>
  <c r="A206" i="11"/>
  <c r="H205" i="11"/>
  <c r="G205" i="11"/>
  <c r="F205" i="11"/>
  <c r="E205" i="11"/>
  <c r="D205" i="11"/>
  <c r="C205" i="11"/>
  <c r="B205" i="11"/>
  <c r="A205" i="11"/>
  <c r="H204" i="11"/>
  <c r="G204" i="11"/>
  <c r="F204" i="11"/>
  <c r="E204" i="11"/>
  <c r="D204" i="11"/>
  <c r="C204" i="11"/>
  <c r="B204" i="11"/>
  <c r="A204" i="11"/>
  <c r="H203" i="11"/>
  <c r="G203" i="11"/>
  <c r="F203" i="11"/>
  <c r="E203" i="11"/>
  <c r="D203" i="11"/>
  <c r="C203" i="11"/>
  <c r="B203" i="11"/>
  <c r="A203" i="11"/>
  <c r="H202" i="11"/>
  <c r="G202" i="11"/>
  <c r="F202" i="11"/>
  <c r="E202" i="11"/>
  <c r="D202" i="11"/>
  <c r="C202" i="11"/>
  <c r="B202" i="11"/>
  <c r="A202" i="11"/>
  <c r="A201" i="11"/>
  <c r="H200" i="11"/>
  <c r="G200" i="11"/>
  <c r="F200" i="11"/>
  <c r="E200" i="11"/>
  <c r="D200" i="11"/>
  <c r="C200" i="11"/>
  <c r="B200" i="11"/>
  <c r="A200" i="11"/>
  <c r="H199" i="11"/>
  <c r="G199" i="11"/>
  <c r="F199" i="11"/>
  <c r="E199" i="11"/>
  <c r="D199" i="11"/>
  <c r="C199" i="11"/>
  <c r="B199" i="11"/>
  <c r="A199" i="11"/>
  <c r="H198" i="11"/>
  <c r="G198" i="11"/>
  <c r="F198" i="11"/>
  <c r="E198" i="11"/>
  <c r="D198" i="11"/>
  <c r="C198" i="11"/>
  <c r="B198" i="11"/>
  <c r="A198" i="11"/>
  <c r="H197" i="11"/>
  <c r="G197" i="11"/>
  <c r="F197" i="11"/>
  <c r="E197" i="11"/>
  <c r="D197" i="11"/>
  <c r="C197" i="11"/>
  <c r="B197" i="11"/>
  <c r="A197" i="11"/>
  <c r="H196" i="11"/>
  <c r="G196" i="11"/>
  <c r="F196" i="11"/>
  <c r="E196" i="11"/>
  <c r="D196" i="11"/>
  <c r="C196" i="11"/>
  <c r="B196" i="11"/>
  <c r="A196" i="11"/>
  <c r="H195" i="11"/>
  <c r="G195" i="11"/>
  <c r="F195" i="11"/>
  <c r="E195" i="11"/>
  <c r="D195" i="11"/>
  <c r="C195" i="11"/>
  <c r="B195" i="11"/>
  <c r="A195" i="11"/>
  <c r="H194" i="11"/>
  <c r="G194" i="11"/>
  <c r="F194" i="11"/>
  <c r="E194" i="11"/>
  <c r="D194" i="11"/>
  <c r="C194" i="11"/>
  <c r="B194" i="11"/>
  <c r="A194" i="11"/>
  <c r="H193" i="11"/>
  <c r="G193" i="11"/>
  <c r="F193" i="11"/>
  <c r="E193" i="11"/>
  <c r="D193" i="11"/>
  <c r="C193" i="11"/>
  <c r="B193" i="11"/>
  <c r="A193" i="11"/>
  <c r="A192" i="11"/>
  <c r="H191" i="11"/>
  <c r="G191" i="11"/>
  <c r="F191" i="11"/>
  <c r="E191" i="11"/>
  <c r="D191" i="11"/>
  <c r="C191" i="11"/>
  <c r="B191" i="11"/>
  <c r="A191" i="11"/>
  <c r="H190" i="11"/>
  <c r="G190" i="11"/>
  <c r="F190" i="11"/>
  <c r="E190" i="11"/>
  <c r="D190" i="11"/>
  <c r="C190" i="11"/>
  <c r="B190" i="11"/>
  <c r="A190" i="11"/>
  <c r="H189" i="11"/>
  <c r="G189" i="11"/>
  <c r="F189" i="11"/>
  <c r="E189" i="11"/>
  <c r="D189" i="11"/>
  <c r="C189" i="11"/>
  <c r="B189" i="11"/>
  <c r="A189" i="11"/>
  <c r="H188" i="11"/>
  <c r="G188" i="11"/>
  <c r="F188" i="11"/>
  <c r="E188" i="11"/>
  <c r="D188" i="11"/>
  <c r="C188" i="11"/>
  <c r="B188" i="11"/>
  <c r="A188" i="11"/>
  <c r="H187" i="11"/>
  <c r="G187" i="11"/>
  <c r="F187" i="11"/>
  <c r="E187" i="11"/>
  <c r="D187" i="11"/>
  <c r="C187" i="11"/>
  <c r="B187" i="11"/>
  <c r="A187" i="11"/>
  <c r="H186" i="11"/>
  <c r="G186" i="11"/>
  <c r="F186" i="11"/>
  <c r="E186" i="11"/>
  <c r="D186" i="11"/>
  <c r="C186" i="11"/>
  <c r="B186" i="11"/>
  <c r="A186" i="11"/>
  <c r="H185" i="11"/>
  <c r="G185" i="11"/>
  <c r="F185" i="11"/>
  <c r="E185" i="11"/>
  <c r="D185" i="11"/>
  <c r="C185" i="11"/>
  <c r="B185" i="11"/>
  <c r="A185" i="11"/>
  <c r="H184" i="11"/>
  <c r="G184" i="11"/>
  <c r="F184" i="11"/>
  <c r="E184" i="11"/>
  <c r="D184" i="11"/>
  <c r="C184" i="11"/>
  <c r="B184" i="11"/>
  <c r="A184" i="11"/>
  <c r="H183" i="11"/>
  <c r="G183" i="11"/>
  <c r="F183" i="11"/>
  <c r="E183" i="11"/>
  <c r="D183" i="11"/>
  <c r="C183" i="11"/>
  <c r="B183" i="11"/>
  <c r="A183" i="11"/>
  <c r="H182" i="11"/>
  <c r="G182" i="11"/>
  <c r="F182" i="11"/>
  <c r="E182" i="11"/>
  <c r="D182" i="11"/>
  <c r="C182" i="11"/>
  <c r="B182" i="11"/>
  <c r="A182" i="11"/>
  <c r="H181" i="11"/>
  <c r="G181" i="11"/>
  <c r="F181" i="11"/>
  <c r="E181" i="11"/>
  <c r="D181" i="11"/>
  <c r="C181" i="11"/>
  <c r="B181" i="11"/>
  <c r="A181" i="11"/>
  <c r="A180" i="11"/>
  <c r="H179" i="11"/>
  <c r="G179" i="11"/>
  <c r="F179" i="11"/>
  <c r="E179" i="11"/>
  <c r="D179" i="11"/>
  <c r="C179" i="11"/>
  <c r="B179" i="11"/>
  <c r="A179" i="11"/>
  <c r="H178" i="11"/>
  <c r="G178" i="11"/>
  <c r="F178" i="11"/>
  <c r="E178" i="11"/>
  <c r="D178" i="11"/>
  <c r="C178" i="11"/>
  <c r="B178" i="11"/>
  <c r="A178" i="11"/>
  <c r="H177" i="11"/>
  <c r="G177" i="11"/>
  <c r="F177" i="11"/>
  <c r="E177" i="11"/>
  <c r="D177" i="11"/>
  <c r="C177" i="11"/>
  <c r="B177" i="11"/>
  <c r="A177" i="11"/>
  <c r="H176" i="11"/>
  <c r="G176" i="11"/>
  <c r="F176" i="11"/>
  <c r="E176" i="11"/>
  <c r="D176" i="11"/>
  <c r="C176" i="11"/>
  <c r="B176" i="11"/>
  <c r="A176" i="11"/>
  <c r="H175" i="11"/>
  <c r="G175" i="11"/>
  <c r="F175" i="11"/>
  <c r="E175" i="11"/>
  <c r="D175" i="11"/>
  <c r="C175" i="11"/>
  <c r="B175" i="11"/>
  <c r="A175" i="11"/>
  <c r="H174" i="11"/>
  <c r="G174" i="11"/>
  <c r="F174" i="11"/>
  <c r="E174" i="11"/>
  <c r="D174" i="11"/>
  <c r="C174" i="11"/>
  <c r="B174" i="11"/>
  <c r="A174" i="11"/>
  <c r="H173" i="11"/>
  <c r="G173" i="11"/>
  <c r="F173" i="11"/>
  <c r="E173" i="11"/>
  <c r="D173" i="11"/>
  <c r="C173" i="11"/>
  <c r="B173" i="11"/>
  <c r="A173" i="11"/>
  <c r="H172" i="11"/>
  <c r="G172" i="11"/>
  <c r="F172" i="11"/>
  <c r="E172" i="11"/>
  <c r="D172" i="11"/>
  <c r="C172" i="11"/>
  <c r="B172" i="11"/>
  <c r="A172" i="11"/>
  <c r="H171" i="11"/>
  <c r="G171" i="11"/>
  <c r="F171" i="11"/>
  <c r="E171" i="11"/>
  <c r="D171" i="11"/>
  <c r="C171" i="11"/>
  <c r="B171" i="11"/>
  <c r="A171" i="11"/>
  <c r="H170" i="11"/>
  <c r="G170" i="11"/>
  <c r="F170" i="11"/>
  <c r="E170" i="11"/>
  <c r="D170" i="11"/>
  <c r="C170" i="11"/>
  <c r="B170" i="11"/>
  <c r="A170" i="11"/>
  <c r="H169" i="11"/>
  <c r="G169" i="11"/>
  <c r="F169" i="11"/>
  <c r="E169" i="11"/>
  <c r="D169" i="11"/>
  <c r="C169" i="11"/>
  <c r="B169" i="11"/>
  <c r="A169" i="11"/>
  <c r="H168" i="11"/>
  <c r="G168" i="11"/>
  <c r="F168" i="11"/>
  <c r="E168" i="11"/>
  <c r="D168" i="11"/>
  <c r="C168" i="11"/>
  <c r="B168" i="11"/>
  <c r="A168" i="11"/>
  <c r="H167" i="11"/>
  <c r="G167" i="11"/>
  <c r="F167" i="11"/>
  <c r="E167" i="11"/>
  <c r="D167" i="11"/>
  <c r="C167" i="11"/>
  <c r="B167" i="11"/>
  <c r="A167" i="11"/>
  <c r="H166" i="11"/>
  <c r="G166" i="11"/>
  <c r="F166" i="11"/>
  <c r="E166" i="11"/>
  <c r="D166" i="11"/>
  <c r="C166" i="11"/>
  <c r="B166" i="11"/>
  <c r="A166" i="11"/>
  <c r="H165" i="11"/>
  <c r="G165" i="11"/>
  <c r="F165" i="11"/>
  <c r="E165" i="11"/>
  <c r="D165" i="11"/>
  <c r="C165" i="11"/>
  <c r="B165" i="11"/>
  <c r="A165" i="11"/>
  <c r="H164" i="11"/>
  <c r="G164" i="11"/>
  <c r="F164" i="11"/>
  <c r="E164" i="11"/>
  <c r="D164" i="11"/>
  <c r="C164" i="11"/>
  <c r="B164" i="11"/>
  <c r="A164" i="11"/>
  <c r="H163" i="11"/>
  <c r="G163" i="11"/>
  <c r="F163" i="11"/>
  <c r="E163" i="11"/>
  <c r="D163" i="11"/>
  <c r="C163" i="11"/>
  <c r="B163" i="11"/>
  <c r="A163" i="11"/>
  <c r="H162" i="11"/>
  <c r="G162" i="11"/>
  <c r="F162" i="11"/>
  <c r="E162" i="11"/>
  <c r="D162" i="11"/>
  <c r="C162" i="11"/>
  <c r="B162" i="11"/>
  <c r="A162" i="11"/>
  <c r="H161" i="11"/>
  <c r="G161" i="11"/>
  <c r="F161" i="11"/>
  <c r="E161" i="11"/>
  <c r="D161" i="11"/>
  <c r="C161" i="11"/>
  <c r="B161" i="11"/>
  <c r="A161" i="11"/>
  <c r="H160" i="11"/>
  <c r="G160" i="11"/>
  <c r="F160" i="11"/>
  <c r="E160" i="11"/>
  <c r="D160" i="11"/>
  <c r="C160" i="11"/>
  <c r="B160" i="11"/>
  <c r="A160" i="11"/>
  <c r="H159" i="11"/>
  <c r="G159" i="11"/>
  <c r="F159" i="11"/>
  <c r="E159" i="11"/>
  <c r="D159" i="11"/>
  <c r="C159" i="11"/>
  <c r="B159" i="11"/>
  <c r="A159" i="11"/>
  <c r="H158" i="11"/>
  <c r="G158" i="11"/>
  <c r="F158" i="11"/>
  <c r="E158" i="11"/>
  <c r="D158" i="11"/>
  <c r="C158" i="11"/>
  <c r="B158" i="11"/>
  <c r="A158" i="11"/>
  <c r="H157" i="11"/>
  <c r="G157" i="11"/>
  <c r="F157" i="11"/>
  <c r="E157" i="11"/>
  <c r="D157" i="11"/>
  <c r="C157" i="11"/>
  <c r="B157" i="11"/>
  <c r="A157" i="11"/>
  <c r="H156" i="11"/>
  <c r="G156" i="11"/>
  <c r="F156" i="11"/>
  <c r="E156" i="11"/>
  <c r="D156" i="11"/>
  <c r="C156" i="11"/>
  <c r="B156" i="11"/>
  <c r="A156" i="11"/>
  <c r="H155" i="11"/>
  <c r="G155" i="11"/>
  <c r="F155" i="11"/>
  <c r="E155" i="11"/>
  <c r="D155" i="11"/>
  <c r="C155" i="11"/>
  <c r="B155" i="11"/>
  <c r="A155" i="11"/>
  <c r="H154" i="11"/>
  <c r="G154" i="11"/>
  <c r="F154" i="11"/>
  <c r="E154" i="11"/>
  <c r="D154" i="11"/>
  <c r="C154" i="11"/>
  <c r="B154" i="11"/>
  <c r="A154" i="11"/>
  <c r="H153" i="11"/>
  <c r="G153" i="11"/>
  <c r="F153" i="11"/>
  <c r="E153" i="11"/>
  <c r="D153" i="11"/>
  <c r="C153" i="11"/>
  <c r="B153" i="11"/>
  <c r="A153" i="11"/>
  <c r="H152" i="11"/>
  <c r="G152" i="11"/>
  <c r="F152" i="11"/>
  <c r="E152" i="11"/>
  <c r="D152" i="11"/>
  <c r="C152" i="11"/>
  <c r="B152" i="11"/>
  <c r="A152" i="11"/>
  <c r="H151" i="11"/>
  <c r="G151" i="11"/>
  <c r="F151" i="11"/>
  <c r="E151" i="11"/>
  <c r="D151" i="11"/>
  <c r="C151" i="11"/>
  <c r="B151" i="11"/>
  <c r="A151" i="11"/>
  <c r="H150" i="11"/>
  <c r="G150" i="11"/>
  <c r="F150" i="11"/>
  <c r="E150" i="11"/>
  <c r="D150" i="11"/>
  <c r="C150" i="11"/>
  <c r="B150" i="11"/>
  <c r="A150" i="11"/>
  <c r="H149" i="11"/>
  <c r="G149" i="11"/>
  <c r="F149" i="11"/>
  <c r="E149" i="11"/>
  <c r="D149" i="11"/>
  <c r="C149" i="11"/>
  <c r="B149" i="11"/>
  <c r="A149" i="11"/>
  <c r="H148" i="11"/>
  <c r="G148" i="11"/>
  <c r="F148" i="11"/>
  <c r="E148" i="11"/>
  <c r="D148" i="11"/>
  <c r="C148" i="11"/>
  <c r="B148" i="11"/>
  <c r="A148" i="11"/>
  <c r="H147" i="11"/>
  <c r="G147" i="11"/>
  <c r="F147" i="11"/>
  <c r="E147" i="11"/>
  <c r="D147" i="11"/>
  <c r="C147" i="11"/>
  <c r="B147" i="11"/>
  <c r="A147" i="11"/>
  <c r="H146" i="11"/>
  <c r="G146" i="11"/>
  <c r="F146" i="11"/>
  <c r="E146" i="11"/>
  <c r="D146" i="11"/>
  <c r="C146" i="11"/>
  <c r="B146" i="11"/>
  <c r="A146" i="11"/>
  <c r="H145" i="11"/>
  <c r="G145" i="11"/>
  <c r="F145" i="11"/>
  <c r="E145" i="11"/>
  <c r="D145" i="11"/>
  <c r="C145" i="11"/>
  <c r="B145" i="11"/>
  <c r="A145" i="11"/>
  <c r="H144" i="11"/>
  <c r="G144" i="11"/>
  <c r="F144" i="11"/>
  <c r="E144" i="11"/>
  <c r="D144" i="11"/>
  <c r="C144" i="11"/>
  <c r="B144" i="11"/>
  <c r="A144" i="11"/>
  <c r="H143" i="11"/>
  <c r="G143" i="11"/>
  <c r="F143" i="11"/>
  <c r="E143" i="11"/>
  <c r="D143" i="11"/>
  <c r="C143" i="11"/>
  <c r="B143" i="11"/>
  <c r="A143" i="11"/>
  <c r="H142" i="11"/>
  <c r="G142" i="11"/>
  <c r="F142" i="11"/>
  <c r="E142" i="11"/>
  <c r="D142" i="11"/>
  <c r="C142" i="11"/>
  <c r="B142" i="11"/>
  <c r="A142" i="11"/>
  <c r="H141" i="11"/>
  <c r="G141" i="11"/>
  <c r="F141" i="11"/>
  <c r="E141" i="11"/>
  <c r="D141" i="11"/>
  <c r="C141" i="11"/>
  <c r="B141" i="11"/>
  <c r="A141" i="11"/>
  <c r="H140" i="11"/>
  <c r="G140" i="11"/>
  <c r="F140" i="11"/>
  <c r="E140" i="11"/>
  <c r="D140" i="11"/>
  <c r="C140" i="11"/>
  <c r="B140" i="11"/>
  <c r="A140" i="11"/>
  <c r="A139" i="11"/>
  <c r="H138" i="11"/>
  <c r="G138" i="11"/>
  <c r="F138" i="11"/>
  <c r="E138" i="11"/>
  <c r="D138" i="11"/>
  <c r="C138" i="11"/>
  <c r="B138" i="11"/>
  <c r="A138" i="11"/>
  <c r="H137" i="11"/>
  <c r="G137" i="11"/>
  <c r="F137" i="11"/>
  <c r="E137" i="11"/>
  <c r="D137" i="11"/>
  <c r="C137" i="11"/>
  <c r="B137" i="11"/>
  <c r="A137" i="11"/>
  <c r="H136" i="11"/>
  <c r="G136" i="11"/>
  <c r="F136" i="11"/>
  <c r="E136" i="11"/>
  <c r="D136" i="11"/>
  <c r="C136" i="11"/>
  <c r="B136" i="11"/>
  <c r="A136" i="11"/>
  <c r="H135" i="11"/>
  <c r="G135" i="11"/>
  <c r="F135" i="11"/>
  <c r="E135" i="11"/>
  <c r="D135" i="11"/>
  <c r="C135" i="11"/>
  <c r="B135" i="11"/>
  <c r="A135" i="11"/>
  <c r="H134" i="11"/>
  <c r="G134" i="11"/>
  <c r="F134" i="11"/>
  <c r="E134" i="11"/>
  <c r="D134" i="11"/>
  <c r="C134" i="11"/>
  <c r="B134" i="11"/>
  <c r="A134" i="11"/>
  <c r="H133" i="11"/>
  <c r="G133" i="11"/>
  <c r="F133" i="11"/>
  <c r="E133" i="11"/>
  <c r="D133" i="11"/>
  <c r="C133" i="11"/>
  <c r="B133" i="11"/>
  <c r="A133" i="11"/>
  <c r="H132" i="11"/>
  <c r="G132" i="11"/>
  <c r="F132" i="11"/>
  <c r="E132" i="11"/>
  <c r="D132" i="11"/>
  <c r="C132" i="11"/>
  <c r="B132" i="11"/>
  <c r="A132" i="11"/>
  <c r="H131" i="11"/>
  <c r="G131" i="11"/>
  <c r="F131" i="11"/>
  <c r="E131" i="11"/>
  <c r="D131" i="11"/>
  <c r="C131" i="11"/>
  <c r="B131" i="11"/>
  <c r="A131" i="11"/>
  <c r="H130" i="11"/>
  <c r="G130" i="11"/>
  <c r="F130" i="11"/>
  <c r="E130" i="11"/>
  <c r="D130" i="11"/>
  <c r="C130" i="11"/>
  <c r="B130" i="11"/>
  <c r="A130" i="11"/>
  <c r="H129" i="11"/>
  <c r="G129" i="11"/>
  <c r="F129" i="11"/>
  <c r="E129" i="11"/>
  <c r="D129" i="11"/>
  <c r="C129" i="11"/>
  <c r="B129" i="11"/>
  <c r="A129" i="11"/>
  <c r="H128" i="11"/>
  <c r="G128" i="11"/>
  <c r="F128" i="11"/>
  <c r="E128" i="11"/>
  <c r="D128" i="11"/>
  <c r="C128" i="11"/>
  <c r="B128" i="11"/>
  <c r="A128" i="11"/>
  <c r="H127" i="11"/>
  <c r="G127" i="11"/>
  <c r="F127" i="11"/>
  <c r="E127" i="11"/>
  <c r="D127" i="11"/>
  <c r="C127" i="11"/>
  <c r="B127" i="11"/>
  <c r="A127" i="11"/>
  <c r="H126" i="11"/>
  <c r="G126" i="11"/>
  <c r="F126" i="11"/>
  <c r="E126" i="11"/>
  <c r="D126" i="11"/>
  <c r="C126" i="11"/>
  <c r="B126" i="11"/>
  <c r="A126" i="11"/>
  <c r="H125" i="11"/>
  <c r="G125" i="11"/>
  <c r="F125" i="11"/>
  <c r="E125" i="11"/>
  <c r="D125" i="11"/>
  <c r="C125" i="11"/>
  <c r="B125" i="11"/>
  <c r="A125" i="11"/>
  <c r="H124" i="11"/>
  <c r="G124" i="11"/>
  <c r="F124" i="11"/>
  <c r="E124" i="11"/>
  <c r="D124" i="11"/>
  <c r="C124" i="11"/>
  <c r="B124" i="11"/>
  <c r="A124" i="11"/>
  <c r="H123" i="11"/>
  <c r="G123" i="11"/>
  <c r="F123" i="11"/>
  <c r="E123" i="11"/>
  <c r="D123" i="11"/>
  <c r="C123" i="11"/>
  <c r="B123" i="11"/>
  <c r="A123" i="11"/>
  <c r="H122" i="11"/>
  <c r="G122" i="11"/>
  <c r="F122" i="11"/>
  <c r="E122" i="11"/>
  <c r="D122" i="11"/>
  <c r="C122" i="11"/>
  <c r="B122" i="11"/>
  <c r="A122" i="11"/>
  <c r="H121" i="11"/>
  <c r="G121" i="11"/>
  <c r="F121" i="11"/>
  <c r="E121" i="11"/>
  <c r="D121" i="11"/>
  <c r="C121" i="11"/>
  <c r="B121" i="11"/>
  <c r="A121" i="11"/>
  <c r="H120" i="11"/>
  <c r="G120" i="11"/>
  <c r="F120" i="11"/>
  <c r="E120" i="11"/>
  <c r="D120" i="11"/>
  <c r="C120" i="11"/>
  <c r="B120" i="11"/>
  <c r="A120" i="11"/>
  <c r="H119" i="11"/>
  <c r="G119" i="11"/>
  <c r="F119" i="11"/>
  <c r="E119" i="11"/>
  <c r="D119" i="11"/>
  <c r="C119" i="11"/>
  <c r="B119" i="11"/>
  <c r="A119" i="11"/>
  <c r="H118" i="11"/>
  <c r="G118" i="11"/>
  <c r="F118" i="11"/>
  <c r="E118" i="11"/>
  <c r="D118" i="11"/>
  <c r="C118" i="11"/>
  <c r="B118" i="11"/>
  <c r="A118" i="11"/>
  <c r="H117" i="11"/>
  <c r="G117" i="11"/>
  <c r="F117" i="11"/>
  <c r="E117" i="11"/>
  <c r="D117" i="11"/>
  <c r="C117" i="11"/>
  <c r="B117" i="11"/>
  <c r="A117" i="11"/>
  <c r="H116" i="11"/>
  <c r="G116" i="11"/>
  <c r="F116" i="11"/>
  <c r="E116" i="11"/>
  <c r="D116" i="11"/>
  <c r="C116" i="11"/>
  <c r="B116" i="11"/>
  <c r="A116" i="11"/>
  <c r="H115" i="11"/>
  <c r="G115" i="11"/>
  <c r="F115" i="11"/>
  <c r="E115" i="11"/>
  <c r="D115" i="11"/>
  <c r="C115" i="11"/>
  <c r="B115" i="11"/>
  <c r="A115" i="11"/>
  <c r="H114" i="11"/>
  <c r="G114" i="11"/>
  <c r="F114" i="11"/>
  <c r="E114" i="11"/>
  <c r="D114" i="11"/>
  <c r="C114" i="11"/>
  <c r="B114" i="11"/>
  <c r="A114" i="11"/>
  <c r="H113" i="11"/>
  <c r="G113" i="11"/>
  <c r="F113" i="11"/>
  <c r="E113" i="11"/>
  <c r="D113" i="11"/>
  <c r="C113" i="11"/>
  <c r="B113" i="11"/>
  <c r="A113" i="11"/>
  <c r="H112" i="11"/>
  <c r="G112" i="11"/>
  <c r="F112" i="11"/>
  <c r="E112" i="11"/>
  <c r="D112" i="11"/>
  <c r="C112" i="11"/>
  <c r="B112" i="11"/>
  <c r="A112" i="11"/>
  <c r="H111" i="11"/>
  <c r="G111" i="11"/>
  <c r="F111" i="11"/>
  <c r="E111" i="11"/>
  <c r="D111" i="11"/>
  <c r="C111" i="11"/>
  <c r="B111" i="11"/>
  <c r="A111" i="11"/>
  <c r="H110" i="11"/>
  <c r="G110" i="11"/>
  <c r="F110" i="11"/>
  <c r="E110" i="11"/>
  <c r="D110" i="11"/>
  <c r="C110" i="11"/>
  <c r="B110" i="11"/>
  <c r="A110" i="11"/>
  <c r="H109" i="11"/>
  <c r="G109" i="11"/>
  <c r="F109" i="11"/>
  <c r="E109" i="11"/>
  <c r="D109" i="11"/>
  <c r="C109" i="11"/>
  <c r="B109" i="11"/>
  <c r="A109" i="11"/>
  <c r="H108" i="11"/>
  <c r="G108" i="11"/>
  <c r="F108" i="11"/>
  <c r="E108" i="11"/>
  <c r="D108" i="11"/>
  <c r="C108" i="11"/>
  <c r="B108" i="11"/>
  <c r="A108" i="11"/>
  <c r="H107" i="11"/>
  <c r="G107" i="11"/>
  <c r="F107" i="11"/>
  <c r="E107" i="11"/>
  <c r="D107" i="11"/>
  <c r="C107" i="11"/>
  <c r="B107" i="11"/>
  <c r="A107" i="11"/>
  <c r="H106" i="11"/>
  <c r="G106" i="11"/>
  <c r="F106" i="11"/>
  <c r="E106" i="11"/>
  <c r="D106" i="11"/>
  <c r="C106" i="11"/>
  <c r="B106" i="11"/>
  <c r="A106" i="11"/>
  <c r="H105" i="11"/>
  <c r="G105" i="11"/>
  <c r="F105" i="11"/>
  <c r="E105" i="11"/>
  <c r="D105" i="11"/>
  <c r="C105" i="11"/>
  <c r="B105" i="11"/>
  <c r="A105" i="11"/>
  <c r="H104" i="11"/>
  <c r="G104" i="11"/>
  <c r="F104" i="11"/>
  <c r="E104" i="11"/>
  <c r="D104" i="11"/>
  <c r="C104" i="11"/>
  <c r="B104" i="11"/>
  <c r="A104" i="11"/>
  <c r="H103" i="11"/>
  <c r="G103" i="11"/>
  <c r="F103" i="11"/>
  <c r="E103" i="11"/>
  <c r="D103" i="11"/>
  <c r="C103" i="11"/>
  <c r="B103" i="11"/>
  <c r="A103" i="11"/>
  <c r="H102" i="11"/>
  <c r="G102" i="11"/>
  <c r="F102" i="11"/>
  <c r="E102" i="11"/>
  <c r="D102" i="11"/>
  <c r="C102" i="11"/>
  <c r="B102" i="11"/>
  <c r="A102" i="11"/>
  <c r="H101" i="11"/>
  <c r="G101" i="11"/>
  <c r="F101" i="11"/>
  <c r="E101" i="11"/>
  <c r="D101" i="11"/>
  <c r="C101" i="11"/>
  <c r="B101" i="11"/>
  <c r="A101" i="11"/>
  <c r="H100" i="11"/>
  <c r="G100" i="11"/>
  <c r="F100" i="11"/>
  <c r="E100" i="11"/>
  <c r="D100" i="11"/>
  <c r="C100" i="11"/>
  <c r="B100" i="11"/>
  <c r="A100" i="11"/>
  <c r="H99" i="11"/>
  <c r="G99" i="11"/>
  <c r="F99" i="11"/>
  <c r="E99" i="11"/>
  <c r="D99" i="11"/>
  <c r="C99" i="11"/>
  <c r="B99" i="11"/>
  <c r="A99" i="11"/>
  <c r="H98" i="11"/>
  <c r="G98" i="11"/>
  <c r="F98" i="11"/>
  <c r="E98" i="11"/>
  <c r="D98" i="11"/>
  <c r="C98" i="11"/>
  <c r="B98" i="11"/>
  <c r="A98" i="11"/>
  <c r="H97" i="11"/>
  <c r="G97" i="11"/>
  <c r="F97" i="11"/>
  <c r="E97" i="11"/>
  <c r="D97" i="11"/>
  <c r="C97" i="11"/>
  <c r="B97" i="11"/>
  <c r="A97" i="11"/>
  <c r="H96" i="11"/>
  <c r="G96" i="11"/>
  <c r="F96" i="11"/>
  <c r="E96" i="11"/>
  <c r="D96" i="11"/>
  <c r="C96" i="11"/>
  <c r="B96" i="11"/>
  <c r="A96" i="11"/>
  <c r="H95" i="11"/>
  <c r="G95" i="11"/>
  <c r="F95" i="11"/>
  <c r="E95" i="11"/>
  <c r="D95" i="11"/>
  <c r="C95" i="11"/>
  <c r="B95" i="11"/>
  <c r="A95" i="11"/>
  <c r="H94" i="11"/>
  <c r="G94" i="11"/>
  <c r="F94" i="11"/>
  <c r="E94" i="11"/>
  <c r="D94" i="11"/>
  <c r="C94" i="11"/>
  <c r="B94" i="11"/>
  <c r="A94" i="11"/>
  <c r="H93" i="11"/>
  <c r="G93" i="11"/>
  <c r="F93" i="11"/>
  <c r="E93" i="11"/>
  <c r="D93" i="11"/>
  <c r="C93" i="11"/>
  <c r="B93" i="11"/>
  <c r="A93" i="11"/>
  <c r="H92" i="11"/>
  <c r="G92" i="11"/>
  <c r="F92" i="11"/>
  <c r="E92" i="11"/>
  <c r="D92" i="11"/>
  <c r="C92" i="11"/>
  <c r="B92" i="11"/>
  <c r="A92" i="11"/>
  <c r="H91" i="11"/>
  <c r="G91" i="11"/>
  <c r="F91" i="11"/>
  <c r="E91" i="11"/>
  <c r="D91" i="11"/>
  <c r="C91" i="11"/>
  <c r="B91" i="11"/>
  <c r="A91" i="11"/>
  <c r="H90" i="11"/>
  <c r="G90" i="11"/>
  <c r="F90" i="11"/>
  <c r="E90" i="11"/>
  <c r="D90" i="11"/>
  <c r="C90" i="11"/>
  <c r="B90" i="11"/>
  <c r="A90" i="11"/>
  <c r="H89" i="11"/>
  <c r="G89" i="11"/>
  <c r="F89" i="11"/>
  <c r="E89" i="11"/>
  <c r="D89" i="11"/>
  <c r="C89" i="11"/>
  <c r="B89" i="11"/>
  <c r="A89" i="11"/>
  <c r="H88" i="11"/>
  <c r="G88" i="11"/>
  <c r="F88" i="11"/>
  <c r="E88" i="11"/>
  <c r="D88" i="11"/>
  <c r="C88" i="11"/>
  <c r="B88" i="11"/>
  <c r="A88" i="11"/>
  <c r="H87" i="11"/>
  <c r="G87" i="11"/>
  <c r="F87" i="11"/>
  <c r="E87" i="11"/>
  <c r="D87" i="11"/>
  <c r="C87" i="11"/>
  <c r="B87" i="11"/>
  <c r="A87" i="11"/>
  <c r="H86" i="11"/>
  <c r="G86" i="11"/>
  <c r="F86" i="11"/>
  <c r="E86" i="11"/>
  <c r="D86" i="11"/>
  <c r="C86" i="11"/>
  <c r="B86" i="11"/>
  <c r="A86" i="11"/>
  <c r="H85" i="11"/>
  <c r="G85" i="11"/>
  <c r="F85" i="11"/>
  <c r="E85" i="11"/>
  <c r="D85" i="11"/>
  <c r="C85" i="11"/>
  <c r="B85" i="11"/>
  <c r="A85" i="11"/>
  <c r="H84" i="11"/>
  <c r="G84" i="11"/>
  <c r="F84" i="11"/>
  <c r="E84" i="11"/>
  <c r="D84" i="11"/>
  <c r="C84" i="11"/>
  <c r="B84" i="11"/>
  <c r="A84" i="11"/>
  <c r="H83" i="11"/>
  <c r="G83" i="11"/>
  <c r="F83" i="11"/>
  <c r="E83" i="11"/>
  <c r="D83" i="11"/>
  <c r="C83" i="11"/>
  <c r="B83" i="11"/>
  <c r="A83" i="11"/>
  <c r="H82" i="11"/>
  <c r="G82" i="11"/>
  <c r="F82" i="11"/>
  <c r="E82" i="11"/>
  <c r="D82" i="11"/>
  <c r="C82" i="11"/>
  <c r="B82" i="11"/>
  <c r="A82" i="11"/>
  <c r="H81" i="11"/>
  <c r="G81" i="11"/>
  <c r="F81" i="11"/>
  <c r="E81" i="11"/>
  <c r="D81" i="11"/>
  <c r="C81" i="11"/>
  <c r="B81" i="11"/>
  <c r="A81" i="11"/>
  <c r="H80" i="11"/>
  <c r="G80" i="11"/>
  <c r="F80" i="11"/>
  <c r="E80" i="11"/>
  <c r="D80" i="11"/>
  <c r="C80" i="11"/>
  <c r="B80" i="11"/>
  <c r="A80" i="11"/>
  <c r="H79" i="11"/>
  <c r="G79" i="11"/>
  <c r="F79" i="11"/>
  <c r="E79" i="11"/>
  <c r="D79" i="11"/>
  <c r="C79" i="11"/>
  <c r="B79" i="11"/>
  <c r="A79" i="11"/>
  <c r="H78" i="11"/>
  <c r="G78" i="11"/>
  <c r="F78" i="11"/>
  <c r="E78" i="11"/>
  <c r="D78" i="11"/>
  <c r="C78" i="11"/>
  <c r="B78" i="11"/>
  <c r="A78" i="11"/>
  <c r="H77" i="11"/>
  <c r="G77" i="11"/>
  <c r="F77" i="11"/>
  <c r="E77" i="11"/>
  <c r="D77" i="11"/>
  <c r="C77" i="11"/>
  <c r="B77" i="11"/>
  <c r="A77" i="11"/>
  <c r="H76" i="11"/>
  <c r="G76" i="11"/>
  <c r="F76" i="11"/>
  <c r="E76" i="11"/>
  <c r="D76" i="11"/>
  <c r="C76" i="11"/>
  <c r="B76" i="11"/>
  <c r="A76" i="11"/>
  <c r="H75" i="11"/>
  <c r="G75" i="11"/>
  <c r="F75" i="11"/>
  <c r="E75" i="11"/>
  <c r="D75" i="11"/>
  <c r="C75" i="11"/>
  <c r="B75" i="11"/>
  <c r="A75" i="11"/>
  <c r="A74" i="11"/>
  <c r="H73" i="11"/>
  <c r="G73" i="11"/>
  <c r="F73" i="11"/>
  <c r="E73" i="11"/>
  <c r="D73" i="11"/>
  <c r="C73" i="11"/>
  <c r="B73" i="11"/>
  <c r="A73" i="11"/>
  <c r="H72" i="11"/>
  <c r="G72" i="11"/>
  <c r="F72" i="11"/>
  <c r="E72" i="11"/>
  <c r="D72" i="11"/>
  <c r="C72" i="11"/>
  <c r="B72" i="11"/>
  <c r="A72" i="11"/>
  <c r="H71" i="11"/>
  <c r="G71" i="11"/>
  <c r="F71" i="11"/>
  <c r="E71" i="11"/>
  <c r="D71" i="11"/>
  <c r="C71" i="11"/>
  <c r="B71" i="11"/>
  <c r="A71" i="11"/>
  <c r="H70" i="11"/>
  <c r="G70" i="11"/>
  <c r="F70" i="11"/>
  <c r="E70" i="11"/>
  <c r="D70" i="11"/>
  <c r="C70" i="11"/>
  <c r="B70" i="11"/>
  <c r="A70" i="11"/>
  <c r="H69" i="11"/>
  <c r="G69" i="11"/>
  <c r="F69" i="11"/>
  <c r="E69" i="11"/>
  <c r="D69" i="11"/>
  <c r="C69" i="11"/>
  <c r="B69" i="11"/>
  <c r="A69" i="11"/>
  <c r="H68" i="11"/>
  <c r="G68" i="11"/>
  <c r="F68" i="11"/>
  <c r="E68" i="11"/>
  <c r="D68" i="11"/>
  <c r="C68" i="11"/>
  <c r="B68" i="11"/>
  <c r="A68" i="11"/>
  <c r="H67" i="11"/>
  <c r="G67" i="11"/>
  <c r="F67" i="11"/>
  <c r="E67" i="11"/>
  <c r="D67" i="11"/>
  <c r="C67" i="11"/>
  <c r="B67" i="11"/>
  <c r="A67" i="11"/>
  <c r="H66" i="11"/>
  <c r="G66" i="11"/>
  <c r="F66" i="11"/>
  <c r="E66" i="11"/>
  <c r="D66" i="11"/>
  <c r="C66" i="11"/>
  <c r="B66" i="11"/>
  <c r="A66" i="11"/>
  <c r="H65" i="11"/>
  <c r="G65" i="11"/>
  <c r="F65" i="11"/>
  <c r="E65" i="11"/>
  <c r="D65" i="11"/>
  <c r="C65" i="11"/>
  <c r="B65" i="11"/>
  <c r="A65" i="11"/>
  <c r="H64" i="11"/>
  <c r="G64" i="11"/>
  <c r="F64" i="11"/>
  <c r="E64" i="11"/>
  <c r="D64" i="11"/>
  <c r="C64" i="11"/>
  <c r="B64" i="11"/>
  <c r="A64" i="11"/>
  <c r="H63" i="11"/>
  <c r="G63" i="11"/>
  <c r="F63" i="11"/>
  <c r="E63" i="11"/>
  <c r="D63" i="11"/>
  <c r="C63" i="11"/>
  <c r="B63" i="11"/>
  <c r="A63" i="11"/>
  <c r="H62" i="11"/>
  <c r="G62" i="11"/>
  <c r="F62" i="11"/>
  <c r="E62" i="11"/>
  <c r="D62" i="11"/>
  <c r="C62" i="11"/>
  <c r="B62" i="11"/>
  <c r="A62" i="11"/>
  <c r="H61" i="11"/>
  <c r="G61" i="11"/>
  <c r="F61" i="11"/>
  <c r="E61" i="11"/>
  <c r="D61" i="11"/>
  <c r="C61" i="11"/>
  <c r="B61" i="11"/>
  <c r="A61" i="11"/>
  <c r="H60" i="11"/>
  <c r="G60" i="11"/>
  <c r="F60" i="11"/>
  <c r="E60" i="11"/>
  <c r="D60" i="11"/>
  <c r="C60" i="11"/>
  <c r="B60" i="11"/>
  <c r="A60" i="11"/>
  <c r="H59" i="11"/>
  <c r="G59" i="11"/>
  <c r="F59" i="11"/>
  <c r="E59" i="11"/>
  <c r="D59" i="11"/>
  <c r="C59" i="11"/>
  <c r="B59" i="11"/>
  <c r="A59" i="11"/>
  <c r="A58" i="11"/>
  <c r="H57" i="11"/>
  <c r="G57" i="11"/>
  <c r="F57" i="11"/>
  <c r="E57" i="11"/>
  <c r="D57" i="11"/>
  <c r="C57" i="11"/>
  <c r="B57" i="11"/>
  <c r="A57" i="11"/>
  <c r="H56" i="11"/>
  <c r="G56" i="11"/>
  <c r="F56" i="11"/>
  <c r="E56" i="11"/>
  <c r="D56" i="11"/>
  <c r="C56" i="11"/>
  <c r="B56" i="11"/>
  <c r="A56" i="11"/>
  <c r="H55" i="11"/>
  <c r="G55" i="11"/>
  <c r="F55" i="11"/>
  <c r="E55" i="11"/>
  <c r="D55" i="11"/>
  <c r="C55" i="11"/>
  <c r="B55" i="11"/>
  <c r="A55" i="11"/>
  <c r="H54" i="11"/>
  <c r="G54" i="11"/>
  <c r="F54" i="11"/>
  <c r="E54" i="11"/>
  <c r="D54" i="11"/>
  <c r="C54" i="11"/>
  <c r="B54" i="11"/>
  <c r="A54" i="11"/>
  <c r="H53" i="11"/>
  <c r="G53" i="11"/>
  <c r="F53" i="11"/>
  <c r="E53" i="11"/>
  <c r="D53" i="11"/>
  <c r="C53" i="11"/>
  <c r="B53" i="11"/>
  <c r="A53" i="11"/>
  <c r="H52" i="11"/>
  <c r="G52" i="11"/>
  <c r="F52" i="11"/>
  <c r="E52" i="11"/>
  <c r="D52" i="11"/>
  <c r="C52" i="11"/>
  <c r="B52" i="11"/>
  <c r="A52" i="11"/>
  <c r="H51" i="11"/>
  <c r="G51" i="11"/>
  <c r="F51" i="11"/>
  <c r="E51" i="11"/>
  <c r="D51" i="11"/>
  <c r="C51" i="11"/>
  <c r="B51" i="11"/>
  <c r="A51" i="11"/>
  <c r="A50" i="11"/>
  <c r="H49" i="11"/>
  <c r="G49" i="11"/>
  <c r="F49" i="11"/>
  <c r="E49" i="11"/>
  <c r="D49" i="11"/>
  <c r="C49" i="11"/>
  <c r="B49" i="11"/>
  <c r="A49" i="11"/>
  <c r="H48" i="11"/>
  <c r="G48" i="11"/>
  <c r="F48" i="11"/>
  <c r="E48" i="11"/>
  <c r="D48" i="11"/>
  <c r="C48" i="11"/>
  <c r="B48" i="11"/>
  <c r="A48" i="11"/>
  <c r="H47" i="11"/>
  <c r="G47" i="11"/>
  <c r="F47" i="11"/>
  <c r="E47" i="11"/>
  <c r="D47" i="11"/>
  <c r="C47" i="11"/>
  <c r="B47" i="11"/>
  <c r="A47" i="11"/>
  <c r="H46" i="11"/>
  <c r="G46" i="11"/>
  <c r="F46" i="11"/>
  <c r="E46" i="11"/>
  <c r="D46" i="11"/>
  <c r="C46" i="11"/>
  <c r="B46" i="11"/>
  <c r="A46" i="11"/>
  <c r="H45" i="11"/>
  <c r="G45" i="11"/>
  <c r="F45" i="11"/>
  <c r="E45" i="11"/>
  <c r="D45" i="11"/>
  <c r="C45" i="11"/>
  <c r="B45" i="11"/>
  <c r="A45" i="11"/>
  <c r="H44" i="11"/>
  <c r="G44" i="11"/>
  <c r="F44" i="11"/>
  <c r="E44" i="11"/>
  <c r="D44" i="11"/>
  <c r="C44" i="11"/>
  <c r="B44" i="11"/>
  <c r="A44" i="11"/>
  <c r="H43" i="11"/>
  <c r="G43" i="11"/>
  <c r="F43" i="11"/>
  <c r="E43" i="11"/>
  <c r="D43" i="11"/>
  <c r="C43" i="11"/>
  <c r="B43" i="11"/>
  <c r="A43" i="11"/>
  <c r="A42" i="11"/>
  <c r="H41" i="11"/>
  <c r="G41" i="11"/>
  <c r="F41" i="11"/>
  <c r="E41" i="11"/>
  <c r="D41" i="11"/>
  <c r="C41" i="11"/>
  <c r="B41" i="11"/>
  <c r="A41" i="11"/>
  <c r="H40" i="11"/>
  <c r="G40" i="11"/>
  <c r="F40" i="11"/>
  <c r="E40" i="11"/>
  <c r="D40" i="11"/>
  <c r="C40" i="11"/>
  <c r="B40" i="11"/>
  <c r="A40" i="11"/>
  <c r="H39" i="11"/>
  <c r="G39" i="11"/>
  <c r="F39" i="11"/>
  <c r="E39" i="11"/>
  <c r="D39" i="11"/>
  <c r="C39" i="11"/>
  <c r="B39" i="11"/>
  <c r="A39" i="11"/>
  <c r="H38" i="11"/>
  <c r="G38" i="11"/>
  <c r="F38" i="11"/>
  <c r="E38" i="11"/>
  <c r="D38" i="11"/>
  <c r="C38" i="11"/>
  <c r="B38" i="11"/>
  <c r="A38" i="11"/>
  <c r="H37" i="11"/>
  <c r="G37" i="11"/>
  <c r="F37" i="11"/>
  <c r="E37" i="11"/>
  <c r="D37" i="11"/>
  <c r="C37" i="11"/>
  <c r="B37" i="11"/>
  <c r="A37" i="11"/>
  <c r="H36" i="11"/>
  <c r="G36" i="11"/>
  <c r="F36" i="11"/>
  <c r="E36" i="11"/>
  <c r="D36" i="11"/>
  <c r="C36" i="11"/>
  <c r="B36" i="11"/>
  <c r="A36" i="11"/>
  <c r="H35" i="11"/>
  <c r="G35" i="11"/>
  <c r="F35" i="11"/>
  <c r="E35" i="11"/>
  <c r="D35" i="11"/>
  <c r="C35" i="11"/>
  <c r="B35" i="11"/>
  <c r="A35" i="11"/>
  <c r="H34" i="11"/>
  <c r="G34" i="11"/>
  <c r="F34" i="11"/>
  <c r="E34" i="11"/>
  <c r="D34" i="11"/>
  <c r="C34" i="11"/>
  <c r="B34" i="11"/>
  <c r="A34" i="11"/>
  <c r="H33" i="11"/>
  <c r="G33" i="11"/>
  <c r="F33" i="11"/>
  <c r="E33" i="11"/>
  <c r="D33" i="11"/>
  <c r="C33" i="11"/>
  <c r="B33" i="11"/>
  <c r="A33" i="11"/>
  <c r="H32" i="11"/>
  <c r="G32" i="11"/>
  <c r="F32" i="11"/>
  <c r="E32" i="11"/>
  <c r="D32" i="11"/>
  <c r="C32" i="11"/>
  <c r="B32" i="11"/>
  <c r="A32" i="11"/>
  <c r="H31" i="11"/>
  <c r="G31" i="11"/>
  <c r="F31" i="11"/>
  <c r="E31" i="11"/>
  <c r="D31" i="11"/>
  <c r="C31" i="11"/>
  <c r="B31" i="11"/>
  <c r="A31" i="11"/>
  <c r="H30" i="11"/>
  <c r="G30" i="11"/>
  <c r="F30" i="11"/>
  <c r="E30" i="11"/>
  <c r="D30" i="11"/>
  <c r="C30" i="11"/>
  <c r="B30" i="11"/>
  <c r="A30" i="11"/>
  <c r="H29" i="11"/>
  <c r="G29" i="11"/>
  <c r="F29" i="11"/>
  <c r="E29" i="11"/>
  <c r="D29" i="11"/>
  <c r="C29" i="11"/>
  <c r="B29" i="11"/>
  <c r="A29" i="11"/>
  <c r="H28" i="11"/>
  <c r="G28" i="11"/>
  <c r="F28" i="11"/>
  <c r="E28" i="11"/>
  <c r="D28" i="11"/>
  <c r="C28" i="11"/>
  <c r="B28" i="11"/>
  <c r="A28" i="11"/>
  <c r="H27" i="11"/>
  <c r="G27" i="11"/>
  <c r="F27" i="11"/>
  <c r="E27" i="11"/>
  <c r="D27" i="11"/>
  <c r="C27" i="11"/>
  <c r="B27" i="11"/>
  <c r="A27" i="11"/>
  <c r="H26" i="11"/>
  <c r="G26" i="11"/>
  <c r="F26" i="11"/>
  <c r="E26" i="11"/>
  <c r="D26" i="11"/>
  <c r="C26" i="11"/>
  <c r="B26" i="11"/>
  <c r="A26" i="11"/>
  <c r="H25" i="11"/>
  <c r="G25" i="11"/>
  <c r="F25" i="11"/>
  <c r="E25" i="11"/>
  <c r="D25" i="11"/>
  <c r="C25" i="11"/>
  <c r="B25" i="11"/>
  <c r="A25" i="11"/>
  <c r="H24" i="11"/>
  <c r="G24" i="11"/>
  <c r="F24" i="11"/>
  <c r="E24" i="11"/>
  <c r="D24" i="11"/>
  <c r="C24" i="11"/>
  <c r="B24" i="11"/>
  <c r="A24" i="11"/>
  <c r="H23" i="11"/>
  <c r="G23" i="11"/>
  <c r="F23" i="11"/>
  <c r="E23" i="11"/>
  <c r="D23" i="11"/>
  <c r="C23" i="11"/>
  <c r="B23" i="11"/>
  <c r="A23" i="11"/>
  <c r="H22" i="11"/>
  <c r="G22" i="11"/>
  <c r="F22" i="11"/>
  <c r="E22" i="11"/>
  <c r="D22" i="11"/>
  <c r="C22" i="11"/>
  <c r="B22" i="11"/>
  <c r="A22" i="11"/>
  <c r="H21" i="11"/>
  <c r="G21" i="11"/>
  <c r="F21" i="11"/>
  <c r="E21" i="11"/>
  <c r="D21" i="11"/>
  <c r="C21" i="11"/>
  <c r="B21" i="11"/>
  <c r="A21" i="11"/>
  <c r="H20" i="11"/>
  <c r="G20" i="11"/>
  <c r="F20" i="11"/>
  <c r="E20" i="11"/>
  <c r="D20" i="11"/>
  <c r="C20" i="11"/>
  <c r="B20" i="11"/>
  <c r="A20" i="11"/>
  <c r="H19" i="11"/>
  <c r="G19" i="11"/>
  <c r="F19" i="11"/>
  <c r="E19" i="11"/>
  <c r="D19" i="11"/>
  <c r="C19" i="11"/>
  <c r="B19" i="11"/>
  <c r="A19" i="11"/>
  <c r="H18" i="11"/>
  <c r="G18" i="11"/>
  <c r="F18" i="11"/>
  <c r="E18" i="11"/>
  <c r="D18" i="11"/>
  <c r="C18" i="11"/>
  <c r="B18" i="11"/>
  <c r="A18" i="11"/>
  <c r="H17" i="11"/>
  <c r="G17" i="11"/>
  <c r="F17" i="11"/>
  <c r="E17" i="11"/>
  <c r="D17" i="11"/>
  <c r="C17" i="11"/>
  <c r="B17" i="11"/>
  <c r="A17" i="11"/>
  <c r="H16" i="11"/>
  <c r="G16" i="11"/>
  <c r="F16" i="11"/>
  <c r="E16" i="11"/>
  <c r="D16" i="11"/>
  <c r="C16" i="11"/>
  <c r="B16" i="11"/>
  <c r="A16" i="11"/>
  <c r="A15" i="11"/>
  <c r="H14" i="11"/>
  <c r="G14" i="11"/>
  <c r="F14" i="11"/>
  <c r="E14" i="11"/>
  <c r="D14" i="11"/>
  <c r="C14" i="11"/>
  <c r="B14" i="11"/>
  <c r="A14" i="11"/>
  <c r="H13" i="11"/>
  <c r="G13" i="11"/>
  <c r="F13" i="11"/>
  <c r="E13" i="11"/>
  <c r="D13" i="11"/>
  <c r="C13" i="11"/>
  <c r="B13" i="11"/>
  <c r="A13" i="11"/>
  <c r="H12" i="11"/>
  <c r="G12" i="11"/>
  <c r="F12" i="11"/>
  <c r="E12" i="11"/>
  <c r="D12" i="11"/>
  <c r="C12" i="11"/>
  <c r="B12" i="11"/>
  <c r="A12" i="11"/>
  <c r="H11" i="11"/>
  <c r="G11" i="11"/>
  <c r="F11" i="11"/>
  <c r="E11" i="11"/>
  <c r="D11" i="11"/>
  <c r="C11" i="11"/>
  <c r="B11" i="11"/>
  <c r="A11" i="11"/>
  <c r="H10" i="11"/>
  <c r="G10" i="11"/>
  <c r="F10" i="11"/>
  <c r="E10" i="11"/>
  <c r="D10" i="11"/>
  <c r="C10" i="11"/>
  <c r="B10" i="11"/>
  <c r="A10" i="11"/>
  <c r="H9" i="11"/>
  <c r="G9" i="11"/>
  <c r="F9" i="11"/>
  <c r="E9" i="11"/>
  <c r="D9" i="11"/>
  <c r="C9" i="11"/>
  <c r="B9" i="11"/>
  <c r="A9" i="11"/>
  <c r="H8" i="11"/>
  <c r="G8" i="11"/>
  <c r="F8" i="11"/>
  <c r="E8" i="11"/>
  <c r="D8" i="11"/>
  <c r="C8" i="11"/>
  <c r="B8" i="11"/>
  <c r="A8" i="11"/>
  <c r="H7" i="11"/>
  <c r="G7" i="11"/>
  <c r="F7" i="11"/>
  <c r="E7" i="11"/>
  <c r="D7" i="11"/>
  <c r="C7" i="11"/>
  <c r="B7" i="11"/>
  <c r="A7" i="11"/>
  <c r="H6" i="11"/>
  <c r="G6" i="11"/>
  <c r="F6" i="11"/>
  <c r="E6" i="11"/>
  <c r="D6" i="11"/>
  <c r="C6" i="11"/>
  <c r="B6" i="11"/>
  <c r="A6" i="11"/>
  <c r="H5" i="11"/>
  <c r="G5" i="11"/>
  <c r="F5" i="11"/>
  <c r="E5" i="11"/>
  <c r="D5" i="11"/>
  <c r="C5" i="11"/>
  <c r="B5" i="11"/>
  <c r="A5" i="11"/>
  <c r="H4" i="11"/>
  <c r="G4" i="11"/>
  <c r="F4" i="11"/>
  <c r="E4" i="11"/>
  <c r="D4" i="11"/>
  <c r="C4" i="11"/>
  <c r="B4" i="11"/>
  <c r="A4" i="11"/>
  <c r="A3" i="11"/>
  <c r="F2" i="11"/>
  <c r="E2" i="11"/>
  <c r="D2" i="11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H147" i="9"/>
  <c r="AI147" i="9"/>
  <c r="AJ147" i="9"/>
  <c r="AK147" i="9"/>
  <c r="AL147" i="9"/>
  <c r="AM147" i="9"/>
  <c r="AH115" i="9"/>
  <c r="AI115" i="9"/>
  <c r="AJ115" i="9"/>
  <c r="AK115" i="9"/>
  <c r="AL115" i="9"/>
  <c r="AM115" i="9"/>
  <c r="AH71" i="9"/>
  <c r="AI71" i="9"/>
  <c r="AJ71" i="9"/>
  <c r="AK71" i="9"/>
  <c r="AL71" i="9"/>
  <c r="AM71" i="9"/>
  <c r="AH12" i="9"/>
  <c r="AI12" i="9"/>
  <c r="AJ12" i="9"/>
  <c r="AK12" i="9"/>
  <c r="AL12" i="9"/>
  <c r="AM12" i="9"/>
  <c r="AH39" i="9"/>
  <c r="AI39" i="9"/>
  <c r="AJ39" i="9"/>
  <c r="AK39" i="9"/>
  <c r="AL39" i="9"/>
  <c r="AM39" i="9"/>
  <c r="AH47" i="9"/>
  <c r="AI47" i="9"/>
  <c r="AJ47" i="9"/>
  <c r="AK47" i="9"/>
  <c r="AL47" i="9"/>
  <c r="AM47" i="9"/>
  <c r="AH55" i="9"/>
  <c r="AI55" i="9"/>
  <c r="AJ55" i="9"/>
  <c r="AK55" i="9"/>
  <c r="AL55" i="9"/>
  <c r="AM55" i="9"/>
  <c r="B16" i="4"/>
  <c r="C16" i="4"/>
  <c r="E16" i="4"/>
  <c r="F16" i="4"/>
  <c r="G16" i="4"/>
  <c r="H16" i="4"/>
  <c r="I16" i="4"/>
  <c r="B17" i="4"/>
  <c r="C17" i="4"/>
  <c r="E17" i="4"/>
  <c r="F17" i="4"/>
  <c r="G17" i="4"/>
  <c r="H17" i="4"/>
  <c r="I17" i="4"/>
  <c r="B18" i="4"/>
  <c r="C18" i="4"/>
  <c r="E18" i="4"/>
  <c r="F18" i="4"/>
  <c r="G18" i="4"/>
  <c r="H18" i="4"/>
  <c r="I18" i="4"/>
  <c r="B19" i="4"/>
  <c r="C19" i="4"/>
  <c r="E19" i="4"/>
  <c r="F19" i="4"/>
  <c r="G19" i="4"/>
  <c r="H19" i="4"/>
  <c r="I19" i="4"/>
  <c r="B20" i="4"/>
  <c r="C20" i="4"/>
  <c r="E20" i="4"/>
  <c r="F20" i="4"/>
  <c r="G20" i="4"/>
  <c r="H20" i="4"/>
  <c r="I20" i="4"/>
  <c r="B22" i="4"/>
  <c r="C22" i="4"/>
  <c r="E22" i="4"/>
  <c r="F22" i="4"/>
  <c r="G22" i="4"/>
  <c r="H22" i="4"/>
  <c r="I22" i="4"/>
  <c r="B23" i="4"/>
  <c r="C23" i="4"/>
  <c r="E23" i="4"/>
  <c r="F23" i="4"/>
  <c r="G23" i="4"/>
  <c r="H23" i="4"/>
  <c r="I23" i="4"/>
  <c r="B24" i="4"/>
  <c r="C24" i="4"/>
  <c r="E24" i="4"/>
  <c r="F24" i="4"/>
  <c r="G24" i="4"/>
  <c r="H24" i="4"/>
  <c r="I24" i="4"/>
  <c r="B25" i="4"/>
  <c r="C25" i="4"/>
  <c r="E25" i="4"/>
  <c r="F25" i="4"/>
  <c r="G25" i="4"/>
  <c r="H25" i="4"/>
  <c r="I25" i="4"/>
  <c r="B26" i="4"/>
  <c r="C26" i="4"/>
  <c r="E26" i="4"/>
  <c r="F26" i="4"/>
  <c r="G26" i="4"/>
  <c r="H26" i="4"/>
  <c r="I26" i="4"/>
  <c r="B27" i="4"/>
  <c r="C27" i="4"/>
  <c r="E27" i="4"/>
  <c r="F27" i="4"/>
  <c r="G27" i="4"/>
  <c r="H27" i="4"/>
  <c r="I27" i="4"/>
  <c r="B28" i="4"/>
  <c r="C28" i="4"/>
  <c r="E28" i="4"/>
  <c r="F28" i="4"/>
  <c r="G28" i="4"/>
  <c r="H28" i="4"/>
  <c r="I28" i="4"/>
  <c r="B29" i="4"/>
  <c r="C29" i="4"/>
  <c r="E29" i="4"/>
  <c r="F29" i="4"/>
  <c r="G29" i="4"/>
  <c r="H29" i="4"/>
  <c r="I29" i="4"/>
  <c r="B30" i="4"/>
  <c r="C30" i="4"/>
  <c r="E30" i="4"/>
  <c r="F30" i="4"/>
  <c r="G30" i="4"/>
  <c r="H30" i="4"/>
  <c r="I30" i="4"/>
  <c r="B31" i="4"/>
  <c r="C31" i="4"/>
  <c r="E31" i="4"/>
  <c r="F31" i="4"/>
  <c r="G31" i="4"/>
  <c r="H31" i="4"/>
  <c r="I31" i="4"/>
  <c r="B32" i="4"/>
  <c r="C32" i="4"/>
  <c r="E32" i="4"/>
  <c r="F32" i="4"/>
  <c r="G32" i="4"/>
  <c r="H32" i="4"/>
  <c r="I32" i="4"/>
  <c r="B33" i="4"/>
  <c r="C33" i="4"/>
  <c r="E33" i="4"/>
  <c r="F33" i="4"/>
  <c r="G33" i="4"/>
  <c r="H33" i="4"/>
  <c r="I33" i="4"/>
  <c r="B34" i="4"/>
  <c r="C34" i="4"/>
  <c r="E34" i="4"/>
  <c r="F34" i="4"/>
  <c r="G34" i="4"/>
  <c r="H34" i="4"/>
  <c r="I34" i="4"/>
  <c r="B35" i="4"/>
  <c r="C35" i="4"/>
  <c r="E35" i="4"/>
  <c r="F35" i="4"/>
  <c r="G35" i="4"/>
  <c r="H35" i="4"/>
  <c r="I35" i="4"/>
  <c r="B36" i="4"/>
  <c r="C36" i="4"/>
  <c r="E36" i="4"/>
  <c r="F36" i="4"/>
  <c r="G36" i="4"/>
  <c r="H36" i="4"/>
  <c r="I36" i="4"/>
  <c r="B37" i="4"/>
  <c r="C37" i="4"/>
  <c r="E37" i="4"/>
  <c r="F37" i="4"/>
  <c r="G37" i="4"/>
  <c r="H37" i="4"/>
  <c r="I37" i="4"/>
  <c r="B38" i="4"/>
  <c r="C38" i="4"/>
  <c r="E38" i="4"/>
  <c r="F38" i="4"/>
  <c r="G38" i="4"/>
  <c r="H38" i="4"/>
  <c r="I38" i="4"/>
  <c r="B39" i="4"/>
  <c r="C39" i="4"/>
  <c r="E39" i="4"/>
  <c r="F39" i="4"/>
  <c r="G39" i="4"/>
  <c r="H39" i="4"/>
  <c r="I39" i="4"/>
  <c r="B40" i="4"/>
  <c r="C40" i="4"/>
  <c r="E40" i="4"/>
  <c r="F40" i="4"/>
  <c r="G40" i="4"/>
  <c r="H40" i="4"/>
  <c r="I40" i="4"/>
  <c r="B41" i="4"/>
  <c r="C41" i="4"/>
  <c r="E41" i="4"/>
  <c r="F41" i="4"/>
  <c r="G41" i="4"/>
  <c r="H41" i="4"/>
  <c r="I41" i="4"/>
  <c r="B42" i="4"/>
  <c r="C42" i="4"/>
  <c r="E42" i="4"/>
  <c r="F42" i="4"/>
  <c r="G42" i="4"/>
  <c r="H42" i="4"/>
  <c r="I42" i="4"/>
  <c r="B43" i="4"/>
  <c r="C43" i="4"/>
  <c r="E43" i="4"/>
  <c r="F43" i="4"/>
  <c r="G43" i="4"/>
  <c r="H43" i="4"/>
  <c r="I43" i="4"/>
  <c r="B44" i="4"/>
  <c r="C44" i="4"/>
  <c r="E44" i="4"/>
  <c r="F44" i="4"/>
  <c r="G44" i="4"/>
  <c r="H44" i="4"/>
  <c r="I44" i="4"/>
  <c r="B45" i="4"/>
  <c r="C45" i="4"/>
  <c r="E45" i="4"/>
  <c r="F45" i="4"/>
  <c r="G45" i="4"/>
  <c r="H45" i="4"/>
  <c r="I45" i="4"/>
  <c r="B46" i="4"/>
  <c r="C46" i="4"/>
  <c r="E46" i="4"/>
  <c r="F46" i="4"/>
  <c r="G46" i="4"/>
  <c r="H46" i="4"/>
  <c r="I46" i="4"/>
  <c r="B47" i="4"/>
  <c r="C47" i="4"/>
  <c r="E47" i="4"/>
  <c r="F47" i="4"/>
  <c r="G47" i="4"/>
  <c r="H47" i="4"/>
  <c r="I47" i="4"/>
  <c r="B49" i="4"/>
  <c r="C49" i="4"/>
  <c r="E49" i="4"/>
  <c r="F49" i="4"/>
  <c r="G49" i="4"/>
  <c r="H49" i="4"/>
  <c r="I49" i="4"/>
  <c r="B50" i="4"/>
  <c r="C50" i="4"/>
  <c r="E50" i="4"/>
  <c r="F50" i="4"/>
  <c r="G50" i="4"/>
  <c r="H50" i="4"/>
  <c r="I50" i="4"/>
  <c r="B51" i="4"/>
  <c r="C51" i="4"/>
  <c r="E51" i="4"/>
  <c r="F51" i="4"/>
  <c r="G51" i="4"/>
  <c r="H51" i="4"/>
  <c r="I51" i="4"/>
  <c r="B52" i="4"/>
  <c r="C52" i="4"/>
  <c r="E52" i="4"/>
  <c r="F52" i="4"/>
  <c r="G52" i="4"/>
  <c r="H52" i="4"/>
  <c r="I52" i="4"/>
  <c r="B53" i="4"/>
  <c r="C53" i="4"/>
  <c r="E53" i="4"/>
  <c r="F53" i="4"/>
  <c r="G53" i="4"/>
  <c r="H53" i="4"/>
  <c r="I53" i="4"/>
  <c r="B54" i="4"/>
  <c r="C54" i="4"/>
  <c r="E54" i="4"/>
  <c r="F54" i="4"/>
  <c r="G54" i="4"/>
  <c r="H54" i="4"/>
  <c r="I54" i="4"/>
  <c r="B55" i="4"/>
  <c r="C55" i="4"/>
  <c r="E55" i="4"/>
  <c r="F55" i="4"/>
  <c r="G55" i="4"/>
  <c r="H55" i="4"/>
  <c r="I55" i="4"/>
  <c r="B57" i="4"/>
  <c r="C57" i="4"/>
  <c r="E57" i="4"/>
  <c r="F57" i="4"/>
  <c r="G57" i="4"/>
  <c r="H57" i="4"/>
  <c r="I57" i="4"/>
  <c r="B58" i="4"/>
  <c r="C58" i="4"/>
  <c r="E58" i="4"/>
  <c r="F58" i="4"/>
  <c r="G58" i="4"/>
  <c r="H58" i="4"/>
  <c r="I58" i="4"/>
  <c r="B59" i="4"/>
  <c r="C59" i="4"/>
  <c r="E59" i="4"/>
  <c r="F59" i="4"/>
  <c r="G59" i="4"/>
  <c r="H59" i="4"/>
  <c r="I59" i="4"/>
  <c r="B60" i="4"/>
  <c r="C60" i="4"/>
  <c r="E60" i="4"/>
  <c r="F60" i="4"/>
  <c r="G60" i="4"/>
  <c r="H60" i="4"/>
  <c r="I60" i="4"/>
  <c r="B61" i="4"/>
  <c r="C61" i="4"/>
  <c r="E61" i="4"/>
  <c r="F61" i="4"/>
  <c r="G61" i="4"/>
  <c r="H61" i="4"/>
  <c r="I61" i="4"/>
  <c r="B62" i="4"/>
  <c r="C62" i="4"/>
  <c r="E62" i="4"/>
  <c r="F62" i="4"/>
  <c r="G62" i="4"/>
  <c r="H62" i="4"/>
  <c r="I62" i="4"/>
  <c r="B63" i="4"/>
  <c r="C63" i="4"/>
  <c r="E63" i="4"/>
  <c r="F63" i="4"/>
  <c r="G63" i="4"/>
  <c r="H63" i="4"/>
  <c r="I63" i="4"/>
  <c r="B65" i="4"/>
  <c r="C65" i="4"/>
  <c r="E65" i="4"/>
  <c r="F65" i="4"/>
  <c r="G65" i="4"/>
  <c r="H65" i="4"/>
  <c r="I65" i="4"/>
  <c r="B66" i="4"/>
  <c r="C66" i="4"/>
  <c r="E66" i="4"/>
  <c r="F66" i="4"/>
  <c r="G66" i="4"/>
  <c r="H66" i="4"/>
  <c r="I66" i="4"/>
  <c r="B67" i="4"/>
  <c r="C67" i="4"/>
  <c r="E67" i="4"/>
  <c r="F67" i="4"/>
  <c r="G67" i="4"/>
  <c r="H67" i="4"/>
  <c r="I67" i="4"/>
  <c r="B68" i="4"/>
  <c r="C68" i="4"/>
  <c r="E68" i="4"/>
  <c r="F68" i="4"/>
  <c r="G68" i="4"/>
  <c r="H68" i="4"/>
  <c r="I68" i="4"/>
  <c r="B69" i="4"/>
  <c r="C69" i="4"/>
  <c r="E69" i="4"/>
  <c r="F69" i="4"/>
  <c r="G69" i="4"/>
  <c r="H69" i="4"/>
  <c r="I69" i="4"/>
  <c r="B70" i="4"/>
  <c r="C70" i="4"/>
  <c r="E70" i="4"/>
  <c r="F70" i="4"/>
  <c r="G70" i="4"/>
  <c r="H70" i="4"/>
  <c r="I70" i="4"/>
  <c r="B71" i="4"/>
  <c r="C71" i="4"/>
  <c r="E71" i="4"/>
  <c r="F71" i="4"/>
  <c r="G71" i="4"/>
  <c r="H71" i="4"/>
  <c r="I71" i="4"/>
  <c r="B72" i="4"/>
  <c r="C72" i="4"/>
  <c r="E72" i="4"/>
  <c r="F72" i="4"/>
  <c r="G72" i="4"/>
  <c r="H72" i="4"/>
  <c r="I72" i="4"/>
  <c r="B73" i="4"/>
  <c r="C73" i="4"/>
  <c r="E73" i="4"/>
  <c r="F73" i="4"/>
  <c r="G73" i="4"/>
  <c r="H73" i="4"/>
  <c r="I73" i="4"/>
  <c r="B74" i="4"/>
  <c r="C74" i="4"/>
  <c r="E74" i="4"/>
  <c r="F74" i="4"/>
  <c r="G74" i="4"/>
  <c r="H74" i="4"/>
  <c r="I74" i="4"/>
  <c r="B75" i="4"/>
  <c r="C75" i="4"/>
  <c r="E75" i="4"/>
  <c r="F75" i="4"/>
  <c r="G75" i="4"/>
  <c r="H75" i="4"/>
  <c r="I75" i="4"/>
  <c r="B76" i="4"/>
  <c r="C76" i="4"/>
  <c r="E76" i="4"/>
  <c r="F76" i="4"/>
  <c r="G76" i="4"/>
  <c r="H76" i="4"/>
  <c r="I76" i="4"/>
  <c r="B77" i="4"/>
  <c r="C77" i="4"/>
  <c r="E77" i="4"/>
  <c r="F77" i="4"/>
  <c r="G77" i="4"/>
  <c r="H77" i="4"/>
  <c r="I77" i="4"/>
  <c r="B78" i="4"/>
  <c r="C78" i="4"/>
  <c r="E78" i="4"/>
  <c r="F78" i="4"/>
  <c r="G78" i="4"/>
  <c r="H78" i="4"/>
  <c r="I78" i="4"/>
  <c r="B79" i="4"/>
  <c r="C79" i="4"/>
  <c r="E79" i="4"/>
  <c r="F79" i="4"/>
  <c r="G79" i="4"/>
  <c r="H79" i="4"/>
  <c r="I79" i="4"/>
  <c r="B81" i="4"/>
  <c r="C81" i="4"/>
  <c r="E81" i="4"/>
  <c r="F81" i="4"/>
  <c r="G81" i="4"/>
  <c r="H81" i="4"/>
  <c r="I81" i="4"/>
  <c r="B82" i="4"/>
  <c r="C82" i="4"/>
  <c r="E82" i="4"/>
  <c r="F82" i="4"/>
  <c r="G82" i="4"/>
  <c r="H82" i="4"/>
  <c r="I82" i="4"/>
  <c r="B83" i="4"/>
  <c r="C83" i="4"/>
  <c r="E83" i="4"/>
  <c r="F83" i="4"/>
  <c r="G83" i="4"/>
  <c r="H83" i="4"/>
  <c r="I83" i="4"/>
  <c r="B84" i="4"/>
  <c r="C84" i="4"/>
  <c r="E84" i="4"/>
  <c r="F84" i="4"/>
  <c r="G84" i="4"/>
  <c r="H84" i="4"/>
  <c r="I84" i="4"/>
  <c r="B85" i="4"/>
  <c r="C85" i="4"/>
  <c r="E85" i="4"/>
  <c r="F85" i="4"/>
  <c r="G85" i="4"/>
  <c r="H85" i="4"/>
  <c r="I85" i="4"/>
  <c r="B86" i="4"/>
  <c r="C86" i="4"/>
  <c r="E86" i="4"/>
  <c r="F86" i="4"/>
  <c r="G86" i="4"/>
  <c r="H86" i="4"/>
  <c r="I86" i="4"/>
  <c r="B87" i="4"/>
  <c r="C87" i="4"/>
  <c r="E87" i="4"/>
  <c r="F87" i="4"/>
  <c r="G87" i="4"/>
  <c r="H87" i="4"/>
  <c r="I87" i="4"/>
  <c r="B88" i="4"/>
  <c r="C88" i="4"/>
  <c r="E88" i="4"/>
  <c r="F88" i="4"/>
  <c r="G88" i="4"/>
  <c r="H88" i="4"/>
  <c r="I88" i="4"/>
  <c r="B89" i="4"/>
  <c r="C89" i="4"/>
  <c r="E89" i="4"/>
  <c r="F89" i="4"/>
  <c r="G89" i="4"/>
  <c r="H89" i="4"/>
  <c r="I89" i="4"/>
  <c r="B90" i="4"/>
  <c r="C90" i="4"/>
  <c r="E90" i="4"/>
  <c r="F90" i="4"/>
  <c r="G90" i="4"/>
  <c r="H90" i="4"/>
  <c r="I90" i="4"/>
  <c r="B91" i="4"/>
  <c r="C91" i="4"/>
  <c r="E91" i="4"/>
  <c r="F91" i="4"/>
  <c r="G91" i="4"/>
  <c r="H91" i="4"/>
  <c r="I91" i="4"/>
  <c r="B92" i="4"/>
  <c r="C92" i="4"/>
  <c r="E92" i="4"/>
  <c r="F92" i="4"/>
  <c r="G92" i="4"/>
  <c r="H92" i="4"/>
  <c r="I92" i="4"/>
  <c r="B93" i="4"/>
  <c r="C93" i="4"/>
  <c r="E93" i="4"/>
  <c r="F93" i="4"/>
  <c r="G93" i="4"/>
  <c r="H93" i="4"/>
  <c r="I93" i="4"/>
  <c r="B94" i="4"/>
  <c r="C94" i="4"/>
  <c r="E94" i="4"/>
  <c r="F94" i="4"/>
  <c r="G94" i="4"/>
  <c r="H94" i="4"/>
  <c r="I94" i="4"/>
  <c r="B95" i="4"/>
  <c r="C95" i="4"/>
  <c r="E95" i="4"/>
  <c r="F95" i="4"/>
  <c r="G95" i="4"/>
  <c r="H95" i="4"/>
  <c r="I95" i="4"/>
  <c r="B96" i="4"/>
  <c r="C96" i="4"/>
  <c r="E96" i="4"/>
  <c r="F96" i="4"/>
  <c r="G96" i="4"/>
  <c r="H96" i="4"/>
  <c r="I96" i="4"/>
  <c r="B97" i="4"/>
  <c r="C97" i="4"/>
  <c r="E97" i="4"/>
  <c r="F97" i="4"/>
  <c r="G97" i="4"/>
  <c r="H97" i="4"/>
  <c r="I97" i="4"/>
  <c r="B98" i="4"/>
  <c r="C98" i="4"/>
  <c r="E98" i="4"/>
  <c r="F98" i="4"/>
  <c r="G98" i="4"/>
  <c r="H98" i="4"/>
  <c r="I98" i="4"/>
  <c r="B99" i="4"/>
  <c r="C99" i="4"/>
  <c r="E99" i="4"/>
  <c r="F99" i="4"/>
  <c r="G99" i="4"/>
  <c r="H99" i="4"/>
  <c r="I99" i="4"/>
  <c r="B100" i="4"/>
  <c r="C100" i="4"/>
  <c r="E100" i="4"/>
  <c r="F100" i="4"/>
  <c r="G100" i="4"/>
  <c r="H100" i="4"/>
  <c r="I100" i="4"/>
  <c r="B101" i="4"/>
  <c r="C101" i="4"/>
  <c r="E101" i="4"/>
  <c r="F101" i="4"/>
  <c r="G101" i="4"/>
  <c r="H101" i="4"/>
  <c r="I101" i="4"/>
  <c r="B102" i="4"/>
  <c r="C102" i="4"/>
  <c r="E102" i="4"/>
  <c r="F102" i="4"/>
  <c r="G102" i="4"/>
  <c r="H102" i="4"/>
  <c r="I102" i="4"/>
  <c r="B103" i="4"/>
  <c r="C103" i="4"/>
  <c r="E103" i="4"/>
  <c r="F103" i="4"/>
  <c r="G103" i="4"/>
  <c r="H103" i="4"/>
  <c r="I103" i="4"/>
  <c r="B104" i="4"/>
  <c r="C104" i="4"/>
  <c r="E104" i="4"/>
  <c r="F104" i="4"/>
  <c r="G104" i="4"/>
  <c r="H104" i="4"/>
  <c r="I104" i="4"/>
  <c r="B105" i="4"/>
  <c r="C105" i="4"/>
  <c r="E105" i="4"/>
  <c r="F105" i="4"/>
  <c r="G105" i="4"/>
  <c r="H105" i="4"/>
  <c r="I105" i="4"/>
  <c r="B106" i="4"/>
  <c r="C106" i="4"/>
  <c r="E106" i="4"/>
  <c r="F106" i="4"/>
  <c r="G106" i="4"/>
  <c r="H106" i="4"/>
  <c r="I106" i="4"/>
  <c r="B107" i="4"/>
  <c r="C107" i="4"/>
  <c r="E107" i="4"/>
  <c r="F107" i="4"/>
  <c r="G107" i="4"/>
  <c r="H107" i="4"/>
  <c r="I107" i="4"/>
  <c r="B108" i="4"/>
  <c r="C108" i="4"/>
  <c r="E108" i="4"/>
  <c r="F108" i="4"/>
  <c r="G108" i="4"/>
  <c r="H108" i="4"/>
  <c r="I108" i="4"/>
  <c r="B109" i="4"/>
  <c r="C109" i="4"/>
  <c r="E109" i="4"/>
  <c r="F109" i="4"/>
  <c r="G109" i="4"/>
  <c r="H109" i="4"/>
  <c r="I109" i="4"/>
  <c r="B110" i="4"/>
  <c r="C110" i="4"/>
  <c r="E110" i="4"/>
  <c r="F110" i="4"/>
  <c r="G110" i="4"/>
  <c r="H110" i="4"/>
  <c r="I110" i="4"/>
  <c r="B111" i="4"/>
  <c r="C111" i="4"/>
  <c r="E111" i="4"/>
  <c r="F111" i="4"/>
  <c r="G111" i="4"/>
  <c r="H111" i="4"/>
  <c r="I111" i="4"/>
  <c r="B112" i="4"/>
  <c r="C112" i="4"/>
  <c r="E112" i="4"/>
  <c r="F112" i="4"/>
  <c r="G112" i="4"/>
  <c r="H112" i="4"/>
  <c r="I112" i="4"/>
  <c r="B113" i="4"/>
  <c r="C113" i="4"/>
  <c r="E113" i="4"/>
  <c r="F113" i="4"/>
  <c r="G113" i="4"/>
  <c r="H113" i="4"/>
  <c r="I113" i="4"/>
  <c r="B114" i="4"/>
  <c r="C114" i="4"/>
  <c r="E114" i="4"/>
  <c r="F114" i="4"/>
  <c r="G114" i="4"/>
  <c r="H114" i="4"/>
  <c r="I114" i="4"/>
  <c r="B115" i="4"/>
  <c r="C115" i="4"/>
  <c r="E115" i="4"/>
  <c r="F115" i="4"/>
  <c r="G115" i="4"/>
  <c r="H115" i="4"/>
  <c r="I115" i="4"/>
  <c r="B116" i="4"/>
  <c r="C116" i="4"/>
  <c r="E116" i="4"/>
  <c r="F116" i="4"/>
  <c r="G116" i="4"/>
  <c r="H116" i="4"/>
  <c r="I116" i="4"/>
  <c r="B117" i="4"/>
  <c r="C117" i="4"/>
  <c r="E117" i="4"/>
  <c r="F117" i="4"/>
  <c r="G117" i="4"/>
  <c r="H117" i="4"/>
  <c r="I117" i="4"/>
  <c r="B118" i="4"/>
  <c r="C118" i="4"/>
  <c r="E118" i="4"/>
  <c r="F118" i="4"/>
  <c r="G118" i="4"/>
  <c r="H118" i="4"/>
  <c r="I118" i="4"/>
  <c r="B119" i="4"/>
  <c r="C119" i="4"/>
  <c r="E119" i="4"/>
  <c r="F119" i="4"/>
  <c r="G119" i="4"/>
  <c r="H119" i="4"/>
  <c r="I119" i="4"/>
  <c r="B120" i="4"/>
  <c r="C120" i="4"/>
  <c r="E120" i="4"/>
  <c r="F120" i="4"/>
  <c r="G120" i="4"/>
  <c r="H120" i="4"/>
  <c r="I120" i="4"/>
  <c r="B121" i="4"/>
  <c r="C121" i="4"/>
  <c r="E121" i="4"/>
  <c r="F121" i="4"/>
  <c r="G121" i="4"/>
  <c r="H121" i="4"/>
  <c r="I121" i="4"/>
  <c r="B122" i="4"/>
  <c r="C122" i="4"/>
  <c r="E122" i="4"/>
  <c r="F122" i="4"/>
  <c r="G122" i="4"/>
  <c r="H122" i="4"/>
  <c r="I122" i="4"/>
  <c r="B123" i="4"/>
  <c r="C123" i="4"/>
  <c r="E123" i="4"/>
  <c r="F123" i="4"/>
  <c r="G123" i="4"/>
  <c r="H123" i="4"/>
  <c r="I123" i="4"/>
  <c r="B124" i="4"/>
  <c r="C124" i="4"/>
  <c r="E124" i="4"/>
  <c r="F124" i="4"/>
  <c r="G124" i="4"/>
  <c r="H124" i="4"/>
  <c r="I124" i="4"/>
  <c r="B125" i="4"/>
  <c r="C125" i="4"/>
  <c r="E125" i="4"/>
  <c r="F125" i="4"/>
  <c r="G125" i="4"/>
  <c r="H125" i="4"/>
  <c r="I125" i="4"/>
  <c r="B126" i="4"/>
  <c r="C126" i="4"/>
  <c r="E126" i="4"/>
  <c r="F126" i="4"/>
  <c r="G126" i="4"/>
  <c r="H126" i="4"/>
  <c r="I126" i="4"/>
  <c r="B127" i="4"/>
  <c r="C127" i="4"/>
  <c r="E127" i="4"/>
  <c r="F127" i="4"/>
  <c r="G127" i="4"/>
  <c r="H127" i="4"/>
  <c r="I127" i="4"/>
  <c r="B128" i="4"/>
  <c r="C128" i="4"/>
  <c r="E128" i="4"/>
  <c r="F128" i="4"/>
  <c r="G128" i="4"/>
  <c r="H128" i="4"/>
  <c r="I128" i="4"/>
  <c r="B129" i="4"/>
  <c r="C129" i="4"/>
  <c r="E129" i="4"/>
  <c r="F129" i="4"/>
  <c r="G129" i="4"/>
  <c r="H129" i="4"/>
  <c r="I129" i="4"/>
  <c r="B130" i="4"/>
  <c r="C130" i="4"/>
  <c r="E130" i="4"/>
  <c r="F130" i="4"/>
  <c r="G130" i="4"/>
  <c r="H130" i="4"/>
  <c r="I130" i="4"/>
  <c r="B131" i="4"/>
  <c r="C131" i="4"/>
  <c r="E131" i="4"/>
  <c r="F131" i="4"/>
  <c r="G131" i="4"/>
  <c r="H131" i="4"/>
  <c r="I131" i="4"/>
  <c r="B132" i="4"/>
  <c r="C132" i="4"/>
  <c r="E132" i="4"/>
  <c r="F132" i="4"/>
  <c r="G132" i="4"/>
  <c r="H132" i="4"/>
  <c r="I132" i="4"/>
  <c r="B133" i="4"/>
  <c r="C133" i="4"/>
  <c r="E133" i="4"/>
  <c r="F133" i="4"/>
  <c r="G133" i="4"/>
  <c r="H133" i="4"/>
  <c r="I133" i="4"/>
  <c r="B134" i="4"/>
  <c r="C134" i="4"/>
  <c r="E134" i="4"/>
  <c r="F134" i="4"/>
  <c r="G134" i="4"/>
  <c r="H134" i="4"/>
  <c r="I134" i="4"/>
  <c r="B135" i="4"/>
  <c r="C135" i="4"/>
  <c r="E135" i="4"/>
  <c r="F135" i="4"/>
  <c r="G135" i="4"/>
  <c r="H135" i="4"/>
  <c r="I135" i="4"/>
  <c r="B136" i="4"/>
  <c r="C136" i="4"/>
  <c r="E136" i="4"/>
  <c r="F136" i="4"/>
  <c r="G136" i="4"/>
  <c r="H136" i="4"/>
  <c r="I136" i="4"/>
  <c r="B137" i="4"/>
  <c r="C137" i="4"/>
  <c r="E137" i="4"/>
  <c r="F137" i="4"/>
  <c r="G137" i="4"/>
  <c r="H137" i="4"/>
  <c r="I137" i="4"/>
  <c r="B138" i="4"/>
  <c r="C138" i="4"/>
  <c r="E138" i="4"/>
  <c r="F138" i="4"/>
  <c r="G138" i="4"/>
  <c r="H138" i="4"/>
  <c r="I138" i="4"/>
  <c r="B139" i="4"/>
  <c r="C139" i="4"/>
  <c r="E139" i="4"/>
  <c r="F139" i="4"/>
  <c r="G139" i="4"/>
  <c r="H139" i="4"/>
  <c r="I139" i="4"/>
  <c r="B140" i="4"/>
  <c r="C140" i="4"/>
  <c r="E140" i="4"/>
  <c r="F140" i="4"/>
  <c r="G140" i="4"/>
  <c r="H140" i="4"/>
  <c r="I140" i="4"/>
  <c r="B141" i="4"/>
  <c r="C141" i="4"/>
  <c r="E141" i="4"/>
  <c r="F141" i="4"/>
  <c r="G141" i="4"/>
  <c r="H141" i="4"/>
  <c r="I141" i="4"/>
  <c r="B142" i="4"/>
  <c r="C142" i="4"/>
  <c r="E142" i="4"/>
  <c r="F142" i="4"/>
  <c r="G142" i="4"/>
  <c r="H142" i="4"/>
  <c r="I142" i="4"/>
  <c r="B143" i="4"/>
  <c r="C143" i="4"/>
  <c r="E143" i="4"/>
  <c r="F143" i="4"/>
  <c r="G143" i="4"/>
  <c r="H143" i="4"/>
  <c r="I143" i="4"/>
  <c r="B144" i="4"/>
  <c r="C144" i="4"/>
  <c r="E144" i="4"/>
  <c r="F144" i="4"/>
  <c r="G144" i="4"/>
  <c r="H144" i="4"/>
  <c r="I144" i="4"/>
  <c r="B146" i="4"/>
  <c r="C146" i="4"/>
  <c r="E146" i="4"/>
  <c r="F146" i="4"/>
  <c r="G146" i="4"/>
  <c r="H146" i="4"/>
  <c r="I146" i="4"/>
  <c r="B147" i="4"/>
  <c r="C147" i="4"/>
  <c r="E147" i="4"/>
  <c r="F147" i="4"/>
  <c r="G147" i="4"/>
  <c r="H147" i="4"/>
  <c r="I147" i="4"/>
  <c r="B148" i="4"/>
  <c r="C148" i="4"/>
  <c r="E148" i="4"/>
  <c r="F148" i="4"/>
  <c r="G148" i="4"/>
  <c r="H148" i="4"/>
  <c r="I148" i="4"/>
  <c r="B149" i="4"/>
  <c r="C149" i="4"/>
  <c r="E149" i="4"/>
  <c r="F149" i="4"/>
  <c r="G149" i="4"/>
  <c r="H149" i="4"/>
  <c r="I149" i="4"/>
  <c r="B150" i="4"/>
  <c r="C150" i="4"/>
  <c r="E150" i="4"/>
  <c r="F150" i="4"/>
  <c r="G150" i="4"/>
  <c r="H150" i="4"/>
  <c r="I150" i="4"/>
  <c r="B151" i="4"/>
  <c r="C151" i="4"/>
  <c r="E151" i="4"/>
  <c r="F151" i="4"/>
  <c r="G151" i="4"/>
  <c r="H151" i="4"/>
  <c r="I151" i="4"/>
  <c r="B152" i="4"/>
  <c r="C152" i="4"/>
  <c r="E152" i="4"/>
  <c r="F152" i="4"/>
  <c r="G152" i="4"/>
  <c r="H152" i="4"/>
  <c r="I152" i="4"/>
  <c r="B153" i="4"/>
  <c r="C153" i="4"/>
  <c r="E153" i="4"/>
  <c r="F153" i="4"/>
  <c r="G153" i="4"/>
  <c r="H153" i="4"/>
  <c r="I153" i="4"/>
  <c r="B154" i="4"/>
  <c r="C154" i="4"/>
  <c r="E154" i="4"/>
  <c r="F154" i="4"/>
  <c r="G154" i="4"/>
  <c r="H154" i="4"/>
  <c r="I154" i="4"/>
  <c r="B155" i="4"/>
  <c r="C155" i="4"/>
  <c r="E155" i="4"/>
  <c r="F155" i="4"/>
  <c r="G155" i="4"/>
  <c r="H155" i="4"/>
  <c r="I155" i="4"/>
  <c r="B156" i="4"/>
  <c r="C156" i="4"/>
  <c r="E156" i="4"/>
  <c r="F156" i="4"/>
  <c r="G156" i="4"/>
  <c r="H156" i="4"/>
  <c r="I156" i="4"/>
  <c r="B157" i="4"/>
  <c r="C157" i="4"/>
  <c r="E157" i="4"/>
  <c r="F157" i="4"/>
  <c r="G157" i="4"/>
  <c r="H157" i="4"/>
  <c r="I157" i="4"/>
  <c r="B158" i="4"/>
  <c r="C158" i="4"/>
  <c r="E158" i="4"/>
  <c r="F158" i="4"/>
  <c r="G158" i="4"/>
  <c r="H158" i="4"/>
  <c r="I158" i="4"/>
  <c r="B159" i="4"/>
  <c r="C159" i="4"/>
  <c r="E159" i="4"/>
  <c r="F159" i="4"/>
  <c r="G159" i="4"/>
  <c r="H159" i="4"/>
  <c r="I159" i="4"/>
  <c r="B160" i="4"/>
  <c r="C160" i="4"/>
  <c r="E160" i="4"/>
  <c r="F160" i="4"/>
  <c r="G160" i="4"/>
  <c r="H160" i="4"/>
  <c r="I160" i="4"/>
  <c r="B161" i="4"/>
  <c r="C161" i="4"/>
  <c r="E161" i="4"/>
  <c r="F161" i="4"/>
  <c r="G161" i="4"/>
  <c r="H161" i="4"/>
  <c r="I161" i="4"/>
  <c r="B162" i="4"/>
  <c r="C162" i="4"/>
  <c r="E162" i="4"/>
  <c r="F162" i="4"/>
  <c r="G162" i="4"/>
  <c r="H162" i="4"/>
  <c r="I162" i="4"/>
  <c r="B163" i="4"/>
  <c r="C163" i="4"/>
  <c r="E163" i="4"/>
  <c r="F163" i="4"/>
  <c r="G163" i="4"/>
  <c r="H163" i="4"/>
  <c r="I163" i="4"/>
  <c r="B164" i="4"/>
  <c r="C164" i="4"/>
  <c r="E164" i="4"/>
  <c r="F164" i="4"/>
  <c r="G164" i="4"/>
  <c r="H164" i="4"/>
  <c r="I164" i="4"/>
  <c r="B165" i="4"/>
  <c r="C165" i="4"/>
  <c r="E165" i="4"/>
  <c r="F165" i="4"/>
  <c r="G165" i="4"/>
  <c r="H165" i="4"/>
  <c r="I165" i="4"/>
  <c r="B166" i="4"/>
  <c r="C166" i="4"/>
  <c r="E166" i="4"/>
  <c r="F166" i="4"/>
  <c r="G166" i="4"/>
  <c r="H166" i="4"/>
  <c r="I166" i="4"/>
  <c r="B167" i="4"/>
  <c r="C167" i="4"/>
  <c r="E167" i="4"/>
  <c r="F167" i="4"/>
  <c r="G167" i="4"/>
  <c r="H167" i="4"/>
  <c r="I167" i="4"/>
  <c r="B168" i="4"/>
  <c r="C168" i="4"/>
  <c r="E168" i="4"/>
  <c r="F168" i="4"/>
  <c r="G168" i="4"/>
  <c r="H168" i="4"/>
  <c r="I168" i="4"/>
  <c r="B169" i="4"/>
  <c r="C169" i="4"/>
  <c r="E169" i="4"/>
  <c r="F169" i="4"/>
  <c r="G169" i="4"/>
  <c r="H169" i="4"/>
  <c r="I169" i="4"/>
  <c r="B170" i="4"/>
  <c r="C170" i="4"/>
  <c r="E170" i="4"/>
  <c r="F170" i="4"/>
  <c r="G170" i="4"/>
  <c r="H170" i="4"/>
  <c r="I170" i="4"/>
  <c r="B171" i="4"/>
  <c r="C171" i="4"/>
  <c r="E171" i="4"/>
  <c r="F171" i="4"/>
  <c r="G171" i="4"/>
  <c r="H171" i="4"/>
  <c r="I171" i="4"/>
  <c r="B172" i="4"/>
  <c r="C172" i="4"/>
  <c r="E172" i="4"/>
  <c r="F172" i="4"/>
  <c r="G172" i="4"/>
  <c r="H172" i="4"/>
  <c r="I172" i="4"/>
  <c r="B173" i="4"/>
  <c r="C173" i="4"/>
  <c r="E173" i="4"/>
  <c r="F173" i="4"/>
  <c r="G173" i="4"/>
  <c r="H173" i="4"/>
  <c r="I173" i="4"/>
  <c r="B174" i="4"/>
  <c r="C174" i="4"/>
  <c r="E174" i="4"/>
  <c r="F174" i="4"/>
  <c r="G174" i="4"/>
  <c r="H174" i="4"/>
  <c r="I174" i="4"/>
  <c r="B175" i="4"/>
  <c r="C175" i="4"/>
  <c r="E175" i="4"/>
  <c r="F175" i="4"/>
  <c r="G175" i="4"/>
  <c r="H175" i="4"/>
  <c r="I175" i="4"/>
  <c r="B176" i="4"/>
  <c r="C176" i="4"/>
  <c r="E176" i="4"/>
  <c r="F176" i="4"/>
  <c r="G176" i="4"/>
  <c r="H176" i="4"/>
  <c r="I176" i="4"/>
  <c r="B177" i="4"/>
  <c r="C177" i="4"/>
  <c r="E177" i="4"/>
  <c r="F177" i="4"/>
  <c r="G177" i="4"/>
  <c r="H177" i="4"/>
  <c r="I177" i="4"/>
  <c r="B178" i="4"/>
  <c r="C178" i="4"/>
  <c r="E178" i="4"/>
  <c r="F178" i="4"/>
  <c r="G178" i="4"/>
  <c r="H178" i="4"/>
  <c r="I178" i="4"/>
  <c r="B179" i="4"/>
  <c r="C179" i="4"/>
  <c r="E179" i="4"/>
  <c r="F179" i="4"/>
  <c r="G179" i="4"/>
  <c r="H179" i="4"/>
  <c r="I179" i="4"/>
  <c r="B180" i="4"/>
  <c r="C180" i="4"/>
  <c r="E180" i="4"/>
  <c r="F180" i="4"/>
  <c r="G180" i="4"/>
  <c r="H180" i="4"/>
  <c r="I180" i="4"/>
  <c r="B181" i="4"/>
  <c r="C181" i="4"/>
  <c r="E181" i="4"/>
  <c r="F181" i="4"/>
  <c r="G181" i="4"/>
  <c r="H181" i="4"/>
  <c r="I181" i="4"/>
  <c r="B182" i="4"/>
  <c r="C182" i="4"/>
  <c r="E182" i="4"/>
  <c r="F182" i="4"/>
  <c r="G182" i="4"/>
  <c r="H182" i="4"/>
  <c r="I182" i="4"/>
  <c r="B183" i="4"/>
  <c r="C183" i="4"/>
  <c r="E183" i="4"/>
  <c r="F183" i="4"/>
  <c r="G183" i="4"/>
  <c r="H183" i="4"/>
  <c r="I183" i="4"/>
  <c r="B184" i="4"/>
  <c r="C184" i="4"/>
  <c r="E184" i="4"/>
  <c r="F184" i="4"/>
  <c r="G184" i="4"/>
  <c r="H184" i="4"/>
  <c r="I184" i="4"/>
  <c r="B185" i="4"/>
  <c r="C185" i="4"/>
  <c r="E185" i="4"/>
  <c r="F185" i="4"/>
  <c r="G185" i="4"/>
  <c r="H185" i="4"/>
  <c r="I185" i="4"/>
  <c r="B187" i="4"/>
  <c r="C187" i="4"/>
  <c r="E187" i="4"/>
  <c r="F187" i="4"/>
  <c r="G187" i="4"/>
  <c r="H187" i="4"/>
  <c r="I187" i="4"/>
  <c r="B188" i="4"/>
  <c r="C188" i="4"/>
  <c r="E188" i="4"/>
  <c r="F188" i="4"/>
  <c r="G188" i="4"/>
  <c r="H188" i="4"/>
  <c r="I188" i="4"/>
  <c r="B189" i="4"/>
  <c r="C189" i="4"/>
  <c r="E189" i="4"/>
  <c r="F189" i="4"/>
  <c r="G189" i="4"/>
  <c r="H189" i="4"/>
  <c r="I189" i="4"/>
  <c r="B190" i="4"/>
  <c r="C190" i="4"/>
  <c r="E190" i="4"/>
  <c r="F190" i="4"/>
  <c r="G190" i="4"/>
  <c r="H190" i="4"/>
  <c r="I190" i="4"/>
  <c r="B191" i="4"/>
  <c r="C191" i="4"/>
  <c r="E191" i="4"/>
  <c r="F191" i="4"/>
  <c r="G191" i="4"/>
  <c r="H191" i="4"/>
  <c r="I191" i="4"/>
  <c r="B192" i="4"/>
  <c r="C192" i="4"/>
  <c r="E192" i="4"/>
  <c r="F192" i="4"/>
  <c r="G192" i="4"/>
  <c r="H192" i="4"/>
  <c r="I192" i="4"/>
  <c r="B193" i="4"/>
  <c r="C193" i="4"/>
  <c r="E193" i="4"/>
  <c r="F193" i="4"/>
  <c r="G193" i="4"/>
  <c r="H193" i="4"/>
  <c r="I193" i="4"/>
  <c r="B194" i="4"/>
  <c r="C194" i="4"/>
  <c r="E194" i="4"/>
  <c r="F194" i="4"/>
  <c r="G194" i="4"/>
  <c r="H194" i="4"/>
  <c r="I194" i="4"/>
  <c r="B195" i="4"/>
  <c r="C195" i="4"/>
  <c r="E195" i="4"/>
  <c r="F195" i="4"/>
  <c r="G195" i="4"/>
  <c r="H195" i="4"/>
  <c r="I195" i="4"/>
  <c r="B196" i="4"/>
  <c r="C196" i="4"/>
  <c r="E196" i="4"/>
  <c r="F196" i="4"/>
  <c r="G196" i="4"/>
  <c r="H196" i="4"/>
  <c r="I196" i="4"/>
  <c r="B197" i="4"/>
  <c r="C197" i="4"/>
  <c r="E197" i="4"/>
  <c r="F197" i="4"/>
  <c r="G197" i="4"/>
  <c r="H197" i="4"/>
  <c r="I197" i="4"/>
  <c r="B199" i="4"/>
  <c r="C199" i="4"/>
  <c r="E199" i="4"/>
  <c r="F199" i="4"/>
  <c r="G199" i="4"/>
  <c r="H199" i="4"/>
  <c r="I199" i="4"/>
  <c r="B200" i="4"/>
  <c r="C200" i="4"/>
  <c r="E200" i="4"/>
  <c r="F200" i="4"/>
  <c r="G200" i="4"/>
  <c r="H200" i="4"/>
  <c r="I200" i="4"/>
  <c r="B201" i="4"/>
  <c r="C201" i="4"/>
  <c r="E201" i="4"/>
  <c r="F201" i="4"/>
  <c r="G201" i="4"/>
  <c r="H201" i="4"/>
  <c r="I201" i="4"/>
  <c r="B202" i="4"/>
  <c r="C202" i="4"/>
  <c r="E202" i="4"/>
  <c r="F202" i="4"/>
  <c r="G202" i="4"/>
  <c r="H202" i="4"/>
  <c r="I202" i="4"/>
  <c r="B203" i="4"/>
  <c r="C203" i="4"/>
  <c r="E203" i="4"/>
  <c r="F203" i="4"/>
  <c r="G203" i="4"/>
  <c r="H203" i="4"/>
  <c r="I203" i="4"/>
  <c r="B204" i="4"/>
  <c r="C204" i="4"/>
  <c r="E204" i="4"/>
  <c r="F204" i="4"/>
  <c r="G204" i="4"/>
  <c r="H204" i="4"/>
  <c r="I204" i="4"/>
  <c r="B205" i="4"/>
  <c r="C205" i="4"/>
  <c r="E205" i="4"/>
  <c r="F205" i="4"/>
  <c r="G205" i="4"/>
  <c r="H205" i="4"/>
  <c r="I205" i="4"/>
  <c r="B206" i="4"/>
  <c r="C206" i="4"/>
  <c r="E206" i="4"/>
  <c r="F206" i="4"/>
  <c r="G206" i="4"/>
  <c r="H206" i="4"/>
  <c r="I206" i="4"/>
  <c r="B208" i="4"/>
  <c r="C208" i="4"/>
  <c r="E208" i="4"/>
  <c r="F208" i="4"/>
  <c r="G208" i="4"/>
  <c r="H208" i="4"/>
  <c r="I208" i="4"/>
  <c r="B209" i="4"/>
  <c r="C209" i="4"/>
  <c r="E209" i="4"/>
  <c r="F209" i="4"/>
  <c r="G209" i="4"/>
  <c r="H209" i="4"/>
  <c r="I209" i="4"/>
  <c r="B210" i="4"/>
  <c r="C210" i="4"/>
  <c r="E210" i="4"/>
  <c r="F210" i="4"/>
  <c r="G210" i="4"/>
  <c r="H210" i="4"/>
  <c r="I210" i="4"/>
  <c r="B211" i="4"/>
  <c r="C211" i="4"/>
  <c r="E211" i="4"/>
  <c r="F211" i="4"/>
  <c r="G211" i="4"/>
  <c r="H211" i="4"/>
  <c r="I211" i="4"/>
  <c r="B212" i="4"/>
  <c r="C212" i="4"/>
  <c r="E212" i="4"/>
  <c r="F212" i="4"/>
  <c r="G212" i="4"/>
  <c r="H212" i="4"/>
  <c r="I212" i="4"/>
  <c r="B213" i="4"/>
  <c r="C213" i="4"/>
  <c r="E213" i="4"/>
  <c r="F213" i="4"/>
  <c r="G213" i="4"/>
  <c r="H213" i="4"/>
  <c r="I213" i="4"/>
  <c r="B214" i="4"/>
  <c r="C214" i="4"/>
  <c r="E214" i="4"/>
  <c r="F214" i="4"/>
  <c r="G214" i="4"/>
  <c r="H214" i="4"/>
  <c r="I214" i="4"/>
  <c r="B215" i="4"/>
  <c r="C215" i="4"/>
  <c r="E215" i="4"/>
  <c r="F215" i="4"/>
  <c r="G215" i="4"/>
  <c r="H215" i="4"/>
  <c r="I215" i="4"/>
  <c r="B216" i="4"/>
  <c r="C216" i="4"/>
  <c r="E216" i="4"/>
  <c r="F216" i="4"/>
  <c r="G216" i="4"/>
  <c r="H216" i="4"/>
  <c r="I216" i="4"/>
  <c r="B217" i="4"/>
  <c r="C217" i="4"/>
  <c r="E217" i="4"/>
  <c r="F217" i="4"/>
  <c r="G217" i="4"/>
  <c r="H217" i="4"/>
  <c r="I217" i="4"/>
  <c r="B218" i="4"/>
  <c r="C218" i="4"/>
  <c r="E218" i="4"/>
  <c r="F218" i="4"/>
  <c r="G218" i="4"/>
  <c r="H218" i="4"/>
  <c r="I218" i="4"/>
  <c r="B219" i="4"/>
  <c r="C219" i="4"/>
  <c r="E219" i="4"/>
  <c r="F219" i="4"/>
  <c r="G219" i="4"/>
  <c r="H219" i="4"/>
  <c r="I219" i="4"/>
  <c r="B220" i="4"/>
  <c r="C220" i="4"/>
  <c r="E220" i="4"/>
  <c r="F220" i="4"/>
  <c r="G220" i="4"/>
  <c r="H220" i="4"/>
  <c r="I220" i="4"/>
  <c r="B221" i="4"/>
  <c r="C221" i="4"/>
  <c r="E221" i="4"/>
  <c r="F221" i="4"/>
  <c r="G221" i="4"/>
  <c r="H221" i="4"/>
  <c r="I221" i="4"/>
  <c r="B222" i="4"/>
  <c r="C222" i="4"/>
  <c r="E222" i="4"/>
  <c r="F222" i="4"/>
  <c r="G222" i="4"/>
  <c r="H222" i="4"/>
  <c r="I222" i="4"/>
  <c r="B223" i="4"/>
  <c r="C223" i="4"/>
  <c r="E223" i="4"/>
  <c r="F223" i="4"/>
  <c r="G223" i="4"/>
  <c r="H223" i="4"/>
  <c r="I223" i="4"/>
  <c r="B224" i="4"/>
  <c r="C224" i="4"/>
  <c r="E224" i="4"/>
  <c r="F224" i="4"/>
  <c r="G224" i="4"/>
  <c r="H224" i="4"/>
  <c r="I224" i="4"/>
  <c r="B225" i="4"/>
  <c r="C225" i="4"/>
  <c r="E225" i="4"/>
  <c r="F225" i="4"/>
  <c r="G225" i="4"/>
  <c r="H225" i="4"/>
  <c r="I225" i="4"/>
  <c r="B226" i="4"/>
  <c r="C226" i="4"/>
  <c r="E226" i="4"/>
  <c r="F226" i="4"/>
  <c r="G226" i="4"/>
  <c r="H226" i="4"/>
  <c r="I226" i="4"/>
  <c r="B227" i="4"/>
  <c r="C227" i="4"/>
  <c r="E227" i="4"/>
  <c r="F227" i="4"/>
  <c r="G227" i="4"/>
  <c r="H227" i="4"/>
  <c r="I227" i="4"/>
  <c r="B228" i="4"/>
  <c r="C228" i="4"/>
  <c r="E228" i="4"/>
  <c r="F228" i="4"/>
  <c r="G228" i="4"/>
  <c r="H228" i="4"/>
  <c r="I228" i="4"/>
  <c r="B229" i="4"/>
  <c r="C229" i="4"/>
  <c r="E229" i="4"/>
  <c r="F229" i="4"/>
  <c r="G229" i="4"/>
  <c r="H229" i="4"/>
  <c r="I229" i="4"/>
  <c r="B230" i="4"/>
  <c r="C230" i="4"/>
  <c r="E230" i="4"/>
  <c r="F230" i="4"/>
  <c r="G230" i="4"/>
  <c r="H230" i="4"/>
  <c r="I230" i="4"/>
  <c r="B231" i="4"/>
  <c r="C231" i="4"/>
  <c r="E231" i="4"/>
  <c r="F231" i="4"/>
  <c r="G231" i="4"/>
  <c r="H231" i="4"/>
  <c r="I231" i="4"/>
  <c r="B232" i="4"/>
  <c r="C232" i="4"/>
  <c r="E232" i="4"/>
  <c r="F232" i="4"/>
  <c r="G232" i="4"/>
  <c r="H232" i="4"/>
  <c r="I232" i="4"/>
  <c r="B233" i="4"/>
  <c r="C233" i="4"/>
  <c r="E233" i="4"/>
  <c r="F233" i="4"/>
  <c r="G233" i="4"/>
  <c r="H233" i="4"/>
  <c r="I233" i="4"/>
  <c r="B234" i="4"/>
  <c r="C234" i="4"/>
  <c r="E234" i="4"/>
  <c r="F234" i="4"/>
  <c r="G234" i="4"/>
  <c r="H234" i="4"/>
  <c r="I234" i="4"/>
  <c r="B235" i="4"/>
  <c r="C235" i="4"/>
  <c r="E235" i="4"/>
  <c r="F235" i="4"/>
  <c r="G235" i="4"/>
  <c r="H235" i="4"/>
  <c r="I235" i="4"/>
  <c r="B236" i="4"/>
  <c r="C236" i="4"/>
  <c r="E236" i="4"/>
  <c r="F236" i="4"/>
  <c r="G236" i="4"/>
  <c r="H236" i="4"/>
  <c r="I236" i="4"/>
  <c r="B237" i="4"/>
  <c r="C237" i="4"/>
  <c r="E237" i="4"/>
  <c r="F237" i="4"/>
  <c r="G237" i="4"/>
  <c r="H237" i="4"/>
  <c r="I237" i="4"/>
  <c r="B238" i="4"/>
  <c r="C238" i="4"/>
  <c r="E238" i="4"/>
  <c r="F238" i="4"/>
  <c r="G238" i="4"/>
  <c r="H238" i="4"/>
  <c r="I238" i="4"/>
  <c r="B239" i="4"/>
  <c r="C239" i="4"/>
  <c r="E239" i="4"/>
  <c r="F239" i="4"/>
  <c r="G239" i="4"/>
  <c r="H239" i="4"/>
  <c r="I239" i="4"/>
  <c r="B240" i="4"/>
  <c r="C240" i="4"/>
  <c r="E240" i="4"/>
  <c r="F240" i="4"/>
  <c r="G240" i="4"/>
  <c r="H240" i="4"/>
  <c r="I240" i="4"/>
  <c r="B241" i="4"/>
  <c r="C241" i="4"/>
  <c r="E241" i="4"/>
  <c r="F241" i="4"/>
  <c r="G241" i="4"/>
  <c r="H241" i="4"/>
  <c r="I241" i="4"/>
  <c r="B242" i="4"/>
  <c r="C242" i="4"/>
  <c r="E242" i="4"/>
  <c r="F242" i="4"/>
  <c r="G242" i="4"/>
  <c r="H242" i="4"/>
  <c r="I242" i="4"/>
  <c r="B243" i="4"/>
  <c r="C243" i="4"/>
  <c r="E243" i="4"/>
  <c r="F243" i="4"/>
  <c r="G243" i="4"/>
  <c r="H243" i="4"/>
  <c r="I243" i="4"/>
  <c r="B244" i="4"/>
  <c r="C244" i="4"/>
  <c r="E244" i="4"/>
  <c r="F244" i="4"/>
  <c r="G244" i="4"/>
  <c r="H244" i="4"/>
  <c r="I244" i="4"/>
  <c r="B245" i="4"/>
  <c r="C245" i="4"/>
  <c r="E245" i="4"/>
  <c r="F245" i="4"/>
  <c r="G245" i="4"/>
  <c r="H245" i="4"/>
  <c r="I245" i="4"/>
  <c r="B246" i="4"/>
  <c r="C246" i="4"/>
  <c r="E246" i="4"/>
  <c r="F246" i="4"/>
  <c r="G246" i="4"/>
  <c r="H246" i="4"/>
  <c r="I246" i="4"/>
  <c r="B247" i="4"/>
  <c r="C247" i="4"/>
  <c r="E247" i="4"/>
  <c r="F247" i="4"/>
  <c r="G247" i="4"/>
  <c r="H247" i="4"/>
  <c r="I247" i="4"/>
  <c r="B248" i="4"/>
  <c r="C248" i="4"/>
  <c r="E248" i="4"/>
  <c r="F248" i="4"/>
  <c r="G248" i="4"/>
  <c r="H248" i="4"/>
  <c r="I248" i="4"/>
  <c r="B249" i="4"/>
  <c r="C249" i="4"/>
  <c r="E249" i="4"/>
  <c r="F249" i="4"/>
  <c r="G249" i="4"/>
  <c r="H249" i="4"/>
  <c r="I249" i="4"/>
  <c r="B250" i="4"/>
  <c r="C250" i="4"/>
  <c r="E250" i="4"/>
  <c r="F250" i="4"/>
  <c r="G250" i="4"/>
  <c r="H250" i="4"/>
  <c r="I250" i="4"/>
  <c r="B251" i="4"/>
  <c r="C251" i="4"/>
  <c r="E251" i="4"/>
  <c r="F251" i="4"/>
  <c r="G251" i="4"/>
  <c r="H251" i="4"/>
  <c r="I251" i="4"/>
  <c r="B252" i="4"/>
  <c r="C252" i="4"/>
  <c r="E252" i="4"/>
  <c r="F252" i="4"/>
  <c r="G252" i="4"/>
  <c r="H252" i="4"/>
  <c r="I252" i="4"/>
  <c r="B253" i="4"/>
  <c r="C253" i="4"/>
  <c r="E253" i="4"/>
  <c r="F253" i="4"/>
  <c r="G253" i="4"/>
  <c r="H253" i="4"/>
  <c r="I253" i="4"/>
  <c r="B254" i="4"/>
  <c r="C254" i="4"/>
  <c r="E254" i="4"/>
  <c r="F254" i="4"/>
  <c r="G254" i="4"/>
  <c r="H254" i="4"/>
  <c r="I254" i="4"/>
  <c r="B255" i="4"/>
  <c r="C255" i="4"/>
  <c r="E255" i="4"/>
  <c r="F255" i="4"/>
  <c r="G255" i="4"/>
  <c r="H255" i="4"/>
  <c r="I255" i="4"/>
  <c r="B256" i="4"/>
  <c r="C256" i="4"/>
  <c r="E256" i="4"/>
  <c r="F256" i="4"/>
  <c r="G256" i="4"/>
  <c r="H256" i="4"/>
  <c r="I256" i="4"/>
  <c r="B257" i="4"/>
  <c r="C257" i="4"/>
  <c r="E257" i="4"/>
  <c r="F257" i="4"/>
  <c r="G257" i="4"/>
  <c r="H257" i="4"/>
  <c r="I257" i="4"/>
  <c r="B258" i="4"/>
  <c r="C258" i="4"/>
  <c r="E258" i="4"/>
  <c r="F258" i="4"/>
  <c r="G258" i="4"/>
  <c r="H258" i="4"/>
  <c r="I258" i="4"/>
  <c r="AM306" i="9"/>
  <c r="AL306" i="9"/>
  <c r="AK306" i="9"/>
  <c r="AJ306" i="9"/>
  <c r="AI306" i="9"/>
  <c r="AH306" i="9"/>
  <c r="A306" i="9"/>
  <c r="B306" i="9"/>
  <c r="C306" i="9"/>
  <c r="AM305" i="9"/>
  <c r="AL305" i="9"/>
  <c r="AK305" i="9"/>
  <c r="AJ305" i="9"/>
  <c r="AI305" i="9"/>
  <c r="AH305" i="9"/>
  <c r="A305" i="9"/>
  <c r="B305" i="9"/>
  <c r="C305" i="9"/>
  <c r="AM304" i="9"/>
  <c r="AL304" i="9"/>
  <c r="AK304" i="9"/>
  <c r="AJ304" i="9"/>
  <c r="AI304" i="9"/>
  <c r="AH304" i="9"/>
  <c r="A304" i="9"/>
  <c r="B304" i="9"/>
  <c r="C304" i="9"/>
  <c r="AM303" i="9"/>
  <c r="AL303" i="9"/>
  <c r="AK303" i="9"/>
  <c r="AJ303" i="9"/>
  <c r="AI303" i="9"/>
  <c r="AH303" i="9"/>
  <c r="A303" i="9"/>
  <c r="B303" i="9"/>
  <c r="C303" i="9"/>
  <c r="AM302" i="9"/>
  <c r="AL302" i="9"/>
  <c r="AK302" i="9"/>
  <c r="AJ302" i="9"/>
  <c r="AI302" i="9"/>
  <c r="AH302" i="9"/>
  <c r="A302" i="9"/>
  <c r="B302" i="9"/>
  <c r="C302" i="9"/>
  <c r="AM301" i="9"/>
  <c r="AL301" i="9"/>
  <c r="AK301" i="9"/>
  <c r="AJ301" i="9"/>
  <c r="AI301" i="9"/>
  <c r="AH301" i="9"/>
  <c r="A301" i="9"/>
  <c r="B301" i="9"/>
  <c r="C301" i="9"/>
  <c r="AM300" i="9"/>
  <c r="AL300" i="9"/>
  <c r="AK300" i="9"/>
  <c r="AJ300" i="9"/>
  <c r="AI300" i="9"/>
  <c r="AH300" i="9"/>
  <c r="A300" i="9"/>
  <c r="B300" i="9"/>
  <c r="C300" i="9"/>
  <c r="AM299" i="9"/>
  <c r="AL299" i="9"/>
  <c r="AK299" i="9"/>
  <c r="AJ299" i="9"/>
  <c r="AI299" i="9"/>
  <c r="AH299" i="9"/>
  <c r="C299" i="9"/>
  <c r="A299" i="9"/>
  <c r="B299" i="9"/>
  <c r="AM298" i="9"/>
  <c r="AL298" i="9"/>
  <c r="AK298" i="9"/>
  <c r="AJ298" i="9"/>
  <c r="AI298" i="9"/>
  <c r="AH298" i="9"/>
  <c r="A298" i="9"/>
  <c r="B298" i="9"/>
  <c r="C298" i="9"/>
  <c r="AM297" i="9"/>
  <c r="AL297" i="9"/>
  <c r="AK297" i="9"/>
  <c r="AJ297" i="9"/>
  <c r="AI297" i="9"/>
  <c r="AH297" i="9"/>
  <c r="A297" i="9"/>
  <c r="B297" i="9"/>
  <c r="C297" i="9"/>
  <c r="AM296" i="9"/>
  <c r="AL296" i="9"/>
  <c r="AK296" i="9"/>
  <c r="AJ296" i="9"/>
  <c r="AI296" i="9"/>
  <c r="AH296" i="9"/>
  <c r="A296" i="9"/>
  <c r="B296" i="9"/>
  <c r="C296" i="9"/>
  <c r="AM295" i="9"/>
  <c r="AL295" i="9"/>
  <c r="AK295" i="9"/>
  <c r="AJ295" i="9"/>
  <c r="AI295" i="9"/>
  <c r="AH295" i="9"/>
  <c r="A295" i="9"/>
  <c r="B295" i="9"/>
  <c r="C295" i="9"/>
  <c r="AM294" i="9"/>
  <c r="AL294" i="9"/>
  <c r="AK294" i="9"/>
  <c r="AJ294" i="9"/>
  <c r="AI294" i="9"/>
  <c r="AH294" i="9"/>
  <c r="A294" i="9"/>
  <c r="B294" i="9"/>
  <c r="C294" i="9"/>
  <c r="AM293" i="9"/>
  <c r="AL293" i="9"/>
  <c r="AK293" i="9"/>
  <c r="AJ293" i="9"/>
  <c r="AI293" i="9"/>
  <c r="AH293" i="9"/>
  <c r="A293" i="9"/>
  <c r="B293" i="9"/>
  <c r="C293" i="9"/>
  <c r="AM292" i="9"/>
  <c r="AL292" i="9"/>
  <c r="AK292" i="9"/>
  <c r="AJ292" i="9"/>
  <c r="AI292" i="9"/>
  <c r="AH292" i="9"/>
  <c r="A292" i="9"/>
  <c r="B292" i="9"/>
  <c r="C292" i="9"/>
  <c r="AM291" i="9"/>
  <c r="AL291" i="9"/>
  <c r="AK291" i="9"/>
  <c r="AJ291" i="9"/>
  <c r="AI291" i="9"/>
  <c r="AH291" i="9"/>
  <c r="A291" i="9"/>
  <c r="B291" i="9"/>
  <c r="C291" i="9"/>
  <c r="AM290" i="9"/>
  <c r="AL290" i="9"/>
  <c r="AK290" i="9"/>
  <c r="AJ290" i="9"/>
  <c r="AI290" i="9"/>
  <c r="AH290" i="9"/>
  <c r="A290" i="9"/>
  <c r="B290" i="9"/>
  <c r="C290" i="9"/>
  <c r="AM289" i="9"/>
  <c r="AL289" i="9"/>
  <c r="AK289" i="9"/>
  <c r="AJ289" i="9"/>
  <c r="AI289" i="9"/>
  <c r="AH289" i="9"/>
  <c r="A289" i="9"/>
  <c r="B289" i="9"/>
  <c r="C289" i="9"/>
  <c r="AM288" i="9"/>
  <c r="AL288" i="9"/>
  <c r="AK288" i="9"/>
  <c r="AJ288" i="9"/>
  <c r="AI288" i="9"/>
  <c r="AH288" i="9"/>
  <c r="A288" i="9"/>
  <c r="B288" i="9"/>
  <c r="C288" i="9"/>
  <c r="AM287" i="9"/>
  <c r="AL287" i="9"/>
  <c r="AK287" i="9"/>
  <c r="AJ287" i="9"/>
  <c r="AI287" i="9"/>
  <c r="AH287" i="9"/>
  <c r="A287" i="9"/>
  <c r="B287" i="9"/>
  <c r="C287" i="9"/>
  <c r="AM286" i="9"/>
  <c r="AL286" i="9"/>
  <c r="AK286" i="9"/>
  <c r="AJ286" i="9"/>
  <c r="AI286" i="9"/>
  <c r="AH286" i="9"/>
  <c r="A286" i="9"/>
  <c r="B286" i="9"/>
  <c r="C286" i="9"/>
  <c r="AM285" i="9"/>
  <c r="AL285" i="9"/>
  <c r="AK285" i="9"/>
  <c r="AJ285" i="9"/>
  <c r="AI285" i="9"/>
  <c r="AH285" i="9"/>
  <c r="A285" i="9"/>
  <c r="B285" i="9"/>
  <c r="C285" i="9"/>
  <c r="AM284" i="9"/>
  <c r="AL284" i="9"/>
  <c r="AK284" i="9"/>
  <c r="AJ284" i="9"/>
  <c r="AI284" i="9"/>
  <c r="AH284" i="9"/>
  <c r="A284" i="9"/>
  <c r="B284" i="9"/>
  <c r="C284" i="9"/>
  <c r="AM283" i="9"/>
  <c r="AL283" i="9"/>
  <c r="AK283" i="9"/>
  <c r="AJ283" i="9"/>
  <c r="AI283" i="9"/>
  <c r="AH283" i="9"/>
  <c r="A283" i="9"/>
  <c r="B283" i="9"/>
  <c r="C283" i="9"/>
  <c r="AM282" i="9"/>
  <c r="AL282" i="9"/>
  <c r="AK282" i="9"/>
  <c r="AJ282" i="9"/>
  <c r="AI282" i="9"/>
  <c r="AH282" i="9"/>
  <c r="A282" i="9"/>
  <c r="B282" i="9"/>
  <c r="C282" i="9"/>
  <c r="AM281" i="9"/>
  <c r="AL281" i="9"/>
  <c r="AK281" i="9"/>
  <c r="AJ281" i="9"/>
  <c r="AI281" i="9"/>
  <c r="AH281" i="9"/>
  <c r="A281" i="9"/>
  <c r="B281" i="9"/>
  <c r="C281" i="9"/>
  <c r="AM280" i="9"/>
  <c r="AL280" i="9"/>
  <c r="AK280" i="9"/>
  <c r="AJ280" i="9"/>
  <c r="AI280" i="9"/>
  <c r="AH280" i="9"/>
  <c r="A280" i="9"/>
  <c r="B280" i="9"/>
  <c r="C280" i="9"/>
  <c r="AM279" i="9"/>
  <c r="AL279" i="9"/>
  <c r="AK279" i="9"/>
  <c r="AJ279" i="9"/>
  <c r="AI279" i="9"/>
  <c r="AH279" i="9"/>
  <c r="A279" i="9"/>
  <c r="B279" i="9"/>
  <c r="C279" i="9"/>
  <c r="AM278" i="9"/>
  <c r="AL278" i="9"/>
  <c r="AK278" i="9"/>
  <c r="AJ278" i="9"/>
  <c r="AI278" i="9"/>
  <c r="AH278" i="9"/>
  <c r="A278" i="9"/>
  <c r="B278" i="9"/>
  <c r="C278" i="9"/>
  <c r="AM277" i="9"/>
  <c r="AL277" i="9"/>
  <c r="AK277" i="9"/>
  <c r="AJ277" i="9"/>
  <c r="AI277" i="9"/>
  <c r="AH277" i="9"/>
  <c r="A277" i="9"/>
  <c r="B277" i="9"/>
  <c r="C277" i="9"/>
  <c r="AM276" i="9"/>
  <c r="AL276" i="9"/>
  <c r="AK276" i="9"/>
  <c r="AJ276" i="9"/>
  <c r="AI276" i="9"/>
  <c r="AH276" i="9"/>
  <c r="A276" i="9"/>
  <c r="B276" i="9"/>
  <c r="C276" i="9"/>
  <c r="AM275" i="9"/>
  <c r="AL275" i="9"/>
  <c r="AK275" i="9"/>
  <c r="AJ275" i="9"/>
  <c r="AI275" i="9"/>
  <c r="AH275" i="9"/>
  <c r="A275" i="9"/>
  <c r="B275" i="9"/>
  <c r="C275" i="9"/>
  <c r="AM274" i="9"/>
  <c r="AL274" i="9"/>
  <c r="AK274" i="9"/>
  <c r="AJ274" i="9"/>
  <c r="AI274" i="9"/>
  <c r="AH274" i="9"/>
  <c r="A274" i="9"/>
  <c r="B274" i="9"/>
  <c r="C274" i="9"/>
  <c r="AM273" i="9"/>
  <c r="AL273" i="9"/>
  <c r="AK273" i="9"/>
  <c r="AJ273" i="9"/>
  <c r="AI273" i="9"/>
  <c r="AH273" i="9"/>
  <c r="A273" i="9"/>
  <c r="B273" i="9"/>
  <c r="C273" i="9"/>
  <c r="AM272" i="9"/>
  <c r="AL272" i="9"/>
  <c r="AK272" i="9"/>
  <c r="AJ272" i="9"/>
  <c r="AI272" i="9"/>
  <c r="AH272" i="9"/>
  <c r="A272" i="9"/>
  <c r="B272" i="9"/>
  <c r="C272" i="9"/>
  <c r="AM271" i="9"/>
  <c r="AL271" i="9"/>
  <c r="AK271" i="9"/>
  <c r="AJ271" i="9"/>
  <c r="AI271" i="9"/>
  <c r="AH271" i="9"/>
  <c r="A271" i="9"/>
  <c r="B271" i="9"/>
  <c r="C271" i="9"/>
  <c r="AM270" i="9"/>
  <c r="AL270" i="9"/>
  <c r="AK270" i="9"/>
  <c r="AJ270" i="9"/>
  <c r="AI270" i="9"/>
  <c r="AH270" i="9"/>
  <c r="A270" i="9"/>
  <c r="B270" i="9"/>
  <c r="C270" i="9"/>
  <c r="AM269" i="9"/>
  <c r="AL269" i="9"/>
  <c r="AK269" i="9"/>
  <c r="AJ269" i="9"/>
  <c r="AI269" i="9"/>
  <c r="AH269" i="9"/>
  <c r="A269" i="9"/>
  <c r="B269" i="9"/>
  <c r="C269" i="9"/>
  <c r="AM268" i="9"/>
  <c r="AL268" i="9"/>
  <c r="AK268" i="9"/>
  <c r="AJ268" i="9"/>
  <c r="AI268" i="9"/>
  <c r="AH268" i="9"/>
  <c r="A268" i="9"/>
  <c r="B268" i="9"/>
  <c r="C268" i="9"/>
  <c r="AM267" i="9"/>
  <c r="AL267" i="9"/>
  <c r="AK267" i="9"/>
  <c r="AJ267" i="9"/>
  <c r="AI267" i="9"/>
  <c r="AH267" i="9"/>
  <c r="A267" i="9"/>
  <c r="B267" i="9"/>
  <c r="C267" i="9"/>
  <c r="AM266" i="9"/>
  <c r="AL266" i="9"/>
  <c r="AK266" i="9"/>
  <c r="AJ266" i="9"/>
  <c r="AI266" i="9"/>
  <c r="AH266" i="9"/>
  <c r="A266" i="9"/>
  <c r="B266" i="9"/>
  <c r="C266" i="9"/>
  <c r="AM265" i="9"/>
  <c r="AL265" i="9"/>
  <c r="AK265" i="9"/>
  <c r="AJ265" i="9"/>
  <c r="AI265" i="9"/>
  <c r="AH265" i="9"/>
  <c r="A265" i="9"/>
  <c r="B265" i="9"/>
  <c r="C265" i="9"/>
  <c r="AM264" i="9"/>
  <c r="AL264" i="9"/>
  <c r="AK264" i="9"/>
  <c r="AJ264" i="9"/>
  <c r="AI264" i="9"/>
  <c r="AH264" i="9"/>
  <c r="A264" i="9"/>
  <c r="B264" i="9"/>
  <c r="C264" i="9"/>
  <c r="AM263" i="9"/>
  <c r="AL263" i="9"/>
  <c r="AK263" i="9"/>
  <c r="AJ263" i="9"/>
  <c r="AI263" i="9"/>
  <c r="AH263" i="9"/>
  <c r="A263" i="9"/>
  <c r="B263" i="9"/>
  <c r="C263" i="9"/>
  <c r="AM262" i="9"/>
  <c r="AL262" i="9"/>
  <c r="AK262" i="9"/>
  <c r="AJ262" i="9"/>
  <c r="AI262" i="9"/>
  <c r="AH262" i="9"/>
  <c r="A262" i="9"/>
  <c r="B262" i="9"/>
  <c r="C262" i="9"/>
  <c r="AM261" i="9"/>
  <c r="AL261" i="9"/>
  <c r="AK261" i="9"/>
  <c r="AJ261" i="9"/>
  <c r="AI261" i="9"/>
  <c r="AH261" i="9"/>
  <c r="A261" i="9"/>
  <c r="B261" i="9"/>
  <c r="C261" i="9"/>
  <c r="AM260" i="9"/>
  <c r="AL260" i="9"/>
  <c r="AK260" i="9"/>
  <c r="AJ260" i="9"/>
  <c r="AI260" i="9"/>
  <c r="AH260" i="9"/>
  <c r="A260" i="9"/>
  <c r="B260" i="9"/>
  <c r="C260" i="9"/>
  <c r="AM259" i="9"/>
  <c r="AL259" i="9"/>
  <c r="AK259" i="9"/>
  <c r="AJ259" i="9"/>
  <c r="AI259" i="9"/>
  <c r="AH259" i="9"/>
  <c r="A259" i="9"/>
  <c r="B259" i="9"/>
  <c r="C259" i="9"/>
  <c r="AM258" i="9"/>
  <c r="AL258" i="9"/>
  <c r="AK258" i="9"/>
  <c r="AJ258" i="9"/>
  <c r="AI258" i="9"/>
  <c r="AH258" i="9"/>
  <c r="A258" i="9"/>
  <c r="B258" i="9"/>
  <c r="C258" i="9"/>
  <c r="AM257" i="9"/>
  <c r="AL257" i="9"/>
  <c r="AK257" i="9"/>
  <c r="AJ257" i="9"/>
  <c r="AI257" i="9"/>
  <c r="AH257" i="9"/>
  <c r="A257" i="9"/>
  <c r="B257" i="9"/>
  <c r="C257" i="9"/>
  <c r="AM256" i="9"/>
  <c r="AL256" i="9"/>
  <c r="AK256" i="9"/>
  <c r="AJ256" i="9"/>
  <c r="AI256" i="9"/>
  <c r="AH256" i="9"/>
  <c r="A256" i="9"/>
  <c r="B256" i="9"/>
  <c r="C256" i="9"/>
  <c r="AM255" i="9"/>
  <c r="AL255" i="9"/>
  <c r="AK255" i="9"/>
  <c r="AJ255" i="9"/>
  <c r="AI255" i="9"/>
  <c r="AH255" i="9"/>
  <c r="A255" i="9"/>
  <c r="B255" i="9"/>
  <c r="C255" i="9"/>
  <c r="AM254" i="9"/>
  <c r="AL254" i="9"/>
  <c r="AK254" i="9"/>
  <c r="AJ254" i="9"/>
  <c r="AI254" i="9"/>
  <c r="AH254" i="9"/>
  <c r="A254" i="9"/>
  <c r="B254" i="9"/>
  <c r="C254" i="9"/>
  <c r="AM253" i="9"/>
  <c r="AL253" i="9"/>
  <c r="AK253" i="9"/>
  <c r="AJ253" i="9"/>
  <c r="AI253" i="9"/>
  <c r="AH253" i="9"/>
  <c r="A253" i="9"/>
  <c r="B253" i="9"/>
  <c r="C253" i="9"/>
  <c r="AM252" i="9"/>
  <c r="AL252" i="9"/>
  <c r="AK252" i="9"/>
  <c r="AJ252" i="9"/>
  <c r="AI252" i="9"/>
  <c r="AH252" i="9"/>
  <c r="A252" i="9"/>
  <c r="B252" i="9"/>
  <c r="C252" i="9"/>
  <c r="AM251" i="9"/>
  <c r="AL251" i="9"/>
  <c r="AK251" i="9"/>
  <c r="AJ251" i="9"/>
  <c r="AI251" i="9"/>
  <c r="AH251" i="9"/>
  <c r="A251" i="9"/>
  <c r="B251" i="9"/>
  <c r="C251" i="9"/>
  <c r="AM250" i="9"/>
  <c r="AL250" i="9"/>
  <c r="AK250" i="9"/>
  <c r="AJ250" i="9"/>
  <c r="AI250" i="9"/>
  <c r="AH250" i="9"/>
  <c r="A250" i="9"/>
  <c r="B250" i="9"/>
  <c r="C250" i="9"/>
  <c r="AM249" i="9"/>
  <c r="AL249" i="9"/>
  <c r="AK249" i="9"/>
  <c r="AJ249" i="9"/>
  <c r="AI249" i="9"/>
  <c r="AH249" i="9"/>
  <c r="A249" i="9"/>
  <c r="B249" i="9"/>
  <c r="C249" i="9"/>
  <c r="AM248" i="9"/>
  <c r="AL248" i="9"/>
  <c r="AK248" i="9"/>
  <c r="AJ248" i="9"/>
  <c r="AI248" i="9"/>
  <c r="AH248" i="9"/>
  <c r="A248" i="9"/>
  <c r="B248" i="9"/>
  <c r="C248" i="9"/>
  <c r="AM247" i="9"/>
  <c r="AL247" i="9"/>
  <c r="AK247" i="9"/>
  <c r="AJ247" i="9"/>
  <c r="AI247" i="9"/>
  <c r="AH247" i="9"/>
  <c r="A247" i="9"/>
  <c r="B247" i="9"/>
  <c r="C247" i="9"/>
  <c r="AM246" i="9"/>
  <c r="AL246" i="9"/>
  <c r="AK246" i="9"/>
  <c r="AJ246" i="9"/>
  <c r="AI246" i="9"/>
  <c r="AH246" i="9"/>
  <c r="A246" i="9"/>
  <c r="B246" i="9"/>
  <c r="C246" i="9"/>
  <c r="AM245" i="9"/>
  <c r="AL245" i="9"/>
  <c r="AK245" i="9"/>
  <c r="AJ245" i="9"/>
  <c r="AI245" i="9"/>
  <c r="AH245" i="9"/>
  <c r="A245" i="9"/>
  <c r="B245" i="9"/>
  <c r="C245" i="9"/>
  <c r="AM244" i="9"/>
  <c r="AL244" i="9"/>
  <c r="AK244" i="9"/>
  <c r="AJ244" i="9"/>
  <c r="AI244" i="9"/>
  <c r="AH244" i="9"/>
  <c r="A244" i="9"/>
  <c r="B244" i="9"/>
  <c r="C244" i="9"/>
  <c r="AM243" i="9"/>
  <c r="AL243" i="9"/>
  <c r="AK243" i="9"/>
  <c r="AJ243" i="9"/>
  <c r="AI243" i="9"/>
  <c r="AH243" i="9"/>
  <c r="A243" i="9"/>
  <c r="B243" i="9"/>
  <c r="C243" i="9"/>
  <c r="AM242" i="9"/>
  <c r="AL242" i="9"/>
  <c r="AK242" i="9"/>
  <c r="AJ242" i="9"/>
  <c r="AI242" i="9"/>
  <c r="AH242" i="9"/>
  <c r="A242" i="9"/>
  <c r="B242" i="9"/>
  <c r="C242" i="9"/>
  <c r="AM241" i="9"/>
  <c r="AL241" i="9"/>
  <c r="AK241" i="9"/>
  <c r="AJ241" i="9"/>
  <c r="AI241" i="9"/>
  <c r="AH241" i="9"/>
  <c r="A241" i="9"/>
  <c r="B241" i="9"/>
  <c r="C241" i="9"/>
  <c r="AM240" i="9"/>
  <c r="AL240" i="9"/>
  <c r="AK240" i="9"/>
  <c r="AJ240" i="9"/>
  <c r="AI240" i="9"/>
  <c r="AH240" i="9"/>
  <c r="A240" i="9"/>
  <c r="B240" i="9"/>
  <c r="C240" i="9"/>
  <c r="AM239" i="9"/>
  <c r="AL239" i="9"/>
  <c r="AK239" i="9"/>
  <c r="AJ239" i="9"/>
  <c r="AI239" i="9"/>
  <c r="AH239" i="9"/>
  <c r="A239" i="9"/>
  <c r="B239" i="9"/>
  <c r="C239" i="9"/>
  <c r="AM238" i="9"/>
  <c r="AL238" i="9"/>
  <c r="AK238" i="9"/>
  <c r="AJ238" i="9"/>
  <c r="AI238" i="9"/>
  <c r="AH238" i="9"/>
  <c r="A238" i="9"/>
  <c r="B238" i="9"/>
  <c r="C238" i="9"/>
  <c r="AM237" i="9"/>
  <c r="AL237" i="9"/>
  <c r="AK237" i="9"/>
  <c r="AJ237" i="9"/>
  <c r="AI237" i="9"/>
  <c r="AH237" i="9"/>
  <c r="A237" i="9"/>
  <c r="B237" i="9"/>
  <c r="C237" i="9"/>
  <c r="AM236" i="9"/>
  <c r="AL236" i="9"/>
  <c r="AK236" i="9"/>
  <c r="AJ236" i="9"/>
  <c r="AI236" i="9"/>
  <c r="AH236" i="9"/>
  <c r="A236" i="9"/>
  <c r="B236" i="9"/>
  <c r="C236" i="9"/>
  <c r="AM235" i="9"/>
  <c r="AL235" i="9"/>
  <c r="AK235" i="9"/>
  <c r="AJ235" i="9"/>
  <c r="AI235" i="9"/>
  <c r="AH235" i="9"/>
  <c r="A235" i="9"/>
  <c r="B235" i="9"/>
  <c r="C235" i="9"/>
  <c r="AM234" i="9"/>
  <c r="AL234" i="9"/>
  <c r="AK234" i="9"/>
  <c r="AJ234" i="9"/>
  <c r="AI234" i="9"/>
  <c r="AH234" i="9"/>
  <c r="A234" i="9"/>
  <c r="B234" i="9"/>
  <c r="C234" i="9"/>
  <c r="AM233" i="9"/>
  <c r="AL233" i="9"/>
  <c r="AK233" i="9"/>
  <c r="AJ233" i="9"/>
  <c r="AI233" i="9"/>
  <c r="AH233" i="9"/>
  <c r="A233" i="9"/>
  <c r="B233" i="9"/>
  <c r="C233" i="9"/>
  <c r="AM232" i="9"/>
  <c r="AL232" i="9"/>
  <c r="AK232" i="9"/>
  <c r="AJ232" i="9"/>
  <c r="AI232" i="9"/>
  <c r="AH232" i="9"/>
  <c r="A232" i="9"/>
  <c r="B232" i="9"/>
  <c r="C232" i="9"/>
  <c r="AM231" i="9"/>
  <c r="AL231" i="9"/>
  <c r="AK231" i="9"/>
  <c r="AJ231" i="9"/>
  <c r="AI231" i="9"/>
  <c r="AH231" i="9"/>
  <c r="A231" i="9"/>
  <c r="B231" i="9"/>
  <c r="C231" i="9"/>
  <c r="AM230" i="9"/>
  <c r="AL230" i="9"/>
  <c r="AK230" i="9"/>
  <c r="AJ230" i="9"/>
  <c r="AI230" i="9"/>
  <c r="AH230" i="9"/>
  <c r="A230" i="9"/>
  <c r="B230" i="9"/>
  <c r="C230" i="9"/>
  <c r="AM229" i="9"/>
  <c r="AL229" i="9"/>
  <c r="AK229" i="9"/>
  <c r="AJ229" i="9"/>
  <c r="AI229" i="9"/>
  <c r="AH229" i="9"/>
  <c r="A229" i="9"/>
  <c r="B229" i="9"/>
  <c r="C229" i="9"/>
  <c r="AM228" i="9"/>
  <c r="AL228" i="9"/>
  <c r="AK228" i="9"/>
  <c r="AJ228" i="9"/>
  <c r="AI228" i="9"/>
  <c r="AH228" i="9"/>
  <c r="A228" i="9"/>
  <c r="B228" i="9"/>
  <c r="C228" i="9"/>
  <c r="AM227" i="9"/>
  <c r="AL227" i="9"/>
  <c r="AK227" i="9"/>
  <c r="AJ227" i="9"/>
  <c r="AI227" i="9"/>
  <c r="AH227" i="9"/>
  <c r="A227" i="9"/>
  <c r="B227" i="9"/>
  <c r="C227" i="9"/>
  <c r="AM226" i="9"/>
  <c r="AL226" i="9"/>
  <c r="AK226" i="9"/>
  <c r="AJ226" i="9"/>
  <c r="AI226" i="9"/>
  <c r="AH226" i="9"/>
  <c r="A226" i="9"/>
  <c r="B226" i="9"/>
  <c r="C226" i="9"/>
  <c r="AM225" i="9"/>
  <c r="AL225" i="9"/>
  <c r="AK225" i="9"/>
  <c r="AJ225" i="9"/>
  <c r="AI225" i="9"/>
  <c r="AH225" i="9"/>
  <c r="A225" i="9"/>
  <c r="B225" i="9"/>
  <c r="C225" i="9"/>
  <c r="AM224" i="9"/>
  <c r="AL224" i="9"/>
  <c r="AK224" i="9"/>
  <c r="AJ224" i="9"/>
  <c r="AI224" i="9"/>
  <c r="AH224" i="9"/>
  <c r="A224" i="9"/>
  <c r="B224" i="9"/>
  <c r="C224" i="9"/>
  <c r="AM223" i="9"/>
  <c r="AL223" i="9"/>
  <c r="AK223" i="9"/>
  <c r="AJ223" i="9"/>
  <c r="AI223" i="9"/>
  <c r="AH223" i="9"/>
  <c r="A223" i="9"/>
  <c r="B223" i="9"/>
  <c r="C223" i="9"/>
  <c r="AM222" i="9"/>
  <c r="AL222" i="9"/>
  <c r="AK222" i="9"/>
  <c r="AJ222" i="9"/>
  <c r="AI222" i="9"/>
  <c r="AH222" i="9"/>
  <c r="A222" i="9"/>
  <c r="B222" i="9"/>
  <c r="C222" i="9"/>
  <c r="AM221" i="9"/>
  <c r="AL221" i="9"/>
  <c r="AK221" i="9"/>
  <c r="AJ221" i="9"/>
  <c r="AI221" i="9"/>
  <c r="AH221" i="9"/>
  <c r="A221" i="9"/>
  <c r="B221" i="9"/>
  <c r="C221" i="9"/>
  <c r="AM220" i="9"/>
  <c r="AL220" i="9"/>
  <c r="AK220" i="9"/>
  <c r="AJ220" i="9"/>
  <c r="AI220" i="9"/>
  <c r="AH220" i="9"/>
  <c r="A220" i="9"/>
  <c r="B220" i="9"/>
  <c r="C220" i="9"/>
  <c r="AM219" i="9"/>
  <c r="AL219" i="9"/>
  <c r="AK219" i="9"/>
  <c r="AJ219" i="9"/>
  <c r="AI219" i="9"/>
  <c r="AH219" i="9"/>
  <c r="A219" i="9"/>
  <c r="B219" i="9"/>
  <c r="C219" i="9"/>
  <c r="AM218" i="9"/>
  <c r="AL218" i="9"/>
  <c r="AK218" i="9"/>
  <c r="AJ218" i="9"/>
  <c r="AI218" i="9"/>
  <c r="AH218" i="9"/>
  <c r="A218" i="9"/>
  <c r="B218" i="9"/>
  <c r="C218" i="9"/>
  <c r="AM217" i="9"/>
  <c r="AL217" i="9"/>
  <c r="AK217" i="9"/>
  <c r="AJ217" i="9"/>
  <c r="AI217" i="9"/>
  <c r="AH217" i="9"/>
  <c r="A217" i="9"/>
  <c r="B217" i="9"/>
  <c r="C217" i="9"/>
  <c r="AM216" i="9"/>
  <c r="AL216" i="9"/>
  <c r="AK216" i="9"/>
  <c r="AJ216" i="9"/>
  <c r="AI216" i="9"/>
  <c r="AH216" i="9"/>
  <c r="A216" i="9"/>
  <c r="B216" i="9"/>
  <c r="C216" i="9"/>
  <c r="AM215" i="9"/>
  <c r="AL215" i="9"/>
  <c r="AK215" i="9"/>
  <c r="AJ215" i="9"/>
  <c r="AI215" i="9"/>
  <c r="AH215" i="9"/>
  <c r="A215" i="9"/>
  <c r="B215" i="9"/>
  <c r="C215" i="9"/>
  <c r="AM214" i="9"/>
  <c r="AL214" i="9"/>
  <c r="AK214" i="9"/>
  <c r="AJ214" i="9"/>
  <c r="AI214" i="9"/>
  <c r="AH214" i="9"/>
  <c r="A214" i="9"/>
  <c r="B214" i="9"/>
  <c r="C214" i="9"/>
  <c r="AM213" i="9"/>
  <c r="AL213" i="9"/>
  <c r="AK213" i="9"/>
  <c r="AJ213" i="9"/>
  <c r="AI213" i="9"/>
  <c r="AH213" i="9"/>
  <c r="A213" i="9"/>
  <c r="B213" i="9"/>
  <c r="C213" i="9"/>
  <c r="AM212" i="9"/>
  <c r="AL212" i="9"/>
  <c r="AK212" i="9"/>
  <c r="AJ212" i="9"/>
  <c r="AI212" i="9"/>
  <c r="AH212" i="9"/>
  <c r="A212" i="9"/>
  <c r="B212" i="9"/>
  <c r="C212" i="9"/>
  <c r="AM211" i="9"/>
  <c r="AL211" i="9"/>
  <c r="AK211" i="9"/>
  <c r="AJ211" i="9"/>
  <c r="AI211" i="9"/>
  <c r="AH211" i="9"/>
  <c r="A211" i="9"/>
  <c r="B211" i="9"/>
  <c r="C211" i="9"/>
  <c r="AM210" i="9"/>
  <c r="AL210" i="9"/>
  <c r="AK210" i="9"/>
  <c r="AJ210" i="9"/>
  <c r="AI210" i="9"/>
  <c r="AH210" i="9"/>
  <c r="A210" i="9"/>
  <c r="B210" i="9"/>
  <c r="C210" i="9"/>
  <c r="AM209" i="9"/>
  <c r="AL209" i="9"/>
  <c r="AK209" i="9"/>
  <c r="AJ209" i="9"/>
  <c r="AI209" i="9"/>
  <c r="AH209" i="9"/>
  <c r="A209" i="9"/>
  <c r="B209" i="9"/>
  <c r="C209" i="9"/>
  <c r="AM208" i="9"/>
  <c r="AL208" i="9"/>
  <c r="AK208" i="9"/>
  <c r="AJ208" i="9"/>
  <c r="AI208" i="9"/>
  <c r="AH208" i="9"/>
  <c r="A208" i="9"/>
  <c r="B208" i="9"/>
  <c r="C208" i="9"/>
  <c r="AM207" i="9"/>
  <c r="AL207" i="9"/>
  <c r="AK207" i="9"/>
  <c r="AJ207" i="9"/>
  <c r="AI207" i="9"/>
  <c r="AH207" i="9"/>
  <c r="A207" i="9"/>
  <c r="B207" i="9"/>
  <c r="C207" i="9"/>
  <c r="AM206" i="9"/>
  <c r="AL206" i="9"/>
  <c r="AK206" i="9"/>
  <c r="AJ206" i="9"/>
  <c r="AI206" i="9"/>
  <c r="AH206" i="9"/>
  <c r="A206" i="9"/>
  <c r="B206" i="9"/>
  <c r="C206" i="9"/>
  <c r="AM205" i="9"/>
  <c r="AL205" i="9"/>
  <c r="AK205" i="9"/>
  <c r="AJ205" i="9"/>
  <c r="AI205" i="9"/>
  <c r="AH205" i="9"/>
  <c r="A205" i="9"/>
  <c r="B205" i="9"/>
  <c r="C205" i="9"/>
  <c r="AM204" i="9"/>
  <c r="AL204" i="9"/>
  <c r="AK204" i="9"/>
  <c r="AJ204" i="9"/>
  <c r="AI204" i="9"/>
  <c r="AH204" i="9"/>
  <c r="A204" i="9"/>
  <c r="B204" i="9"/>
  <c r="C204" i="9"/>
  <c r="C203" i="9"/>
  <c r="AM202" i="9"/>
  <c r="AL202" i="9"/>
  <c r="AK202" i="9"/>
  <c r="AJ202" i="9"/>
  <c r="AI202" i="9"/>
  <c r="AH202" i="9"/>
  <c r="A202" i="9"/>
  <c r="B202" i="9"/>
  <c r="C202" i="9"/>
  <c r="AM201" i="9"/>
  <c r="AL201" i="9"/>
  <c r="AK201" i="9"/>
  <c r="AJ201" i="9"/>
  <c r="AI201" i="9"/>
  <c r="AH201" i="9"/>
  <c r="A201" i="9"/>
  <c r="B201" i="9"/>
  <c r="C201" i="9"/>
  <c r="AM200" i="9"/>
  <c r="AL200" i="9"/>
  <c r="AK200" i="9"/>
  <c r="AJ200" i="9"/>
  <c r="AI200" i="9"/>
  <c r="AH200" i="9"/>
  <c r="A200" i="9"/>
  <c r="B200" i="9"/>
  <c r="C200" i="9"/>
  <c r="AM199" i="9"/>
  <c r="AL199" i="9"/>
  <c r="AK199" i="9"/>
  <c r="AJ199" i="9"/>
  <c r="AI199" i="9"/>
  <c r="AH199" i="9"/>
  <c r="A199" i="9"/>
  <c r="B199" i="9"/>
  <c r="C199" i="9"/>
  <c r="AM198" i="9"/>
  <c r="AL198" i="9"/>
  <c r="AK198" i="9"/>
  <c r="AJ198" i="9"/>
  <c r="AI198" i="9"/>
  <c r="AH198" i="9"/>
  <c r="A198" i="9"/>
  <c r="B198" i="9"/>
  <c r="C198" i="9"/>
  <c r="AM197" i="9"/>
  <c r="AL197" i="9"/>
  <c r="AK197" i="9"/>
  <c r="AJ197" i="9"/>
  <c r="AI197" i="9"/>
  <c r="AH197" i="9"/>
  <c r="A197" i="9"/>
  <c r="B197" i="9"/>
  <c r="C197" i="9"/>
  <c r="AM196" i="9"/>
  <c r="AL196" i="9"/>
  <c r="AK196" i="9"/>
  <c r="AJ196" i="9"/>
  <c r="AI196" i="9"/>
  <c r="AH196" i="9"/>
  <c r="A196" i="9"/>
  <c r="B196" i="9"/>
  <c r="C196" i="9"/>
  <c r="AM195" i="9"/>
  <c r="AL195" i="9"/>
  <c r="AK195" i="9"/>
  <c r="AJ195" i="9"/>
  <c r="AI195" i="9"/>
  <c r="AH195" i="9"/>
  <c r="A195" i="9"/>
  <c r="B195" i="9"/>
  <c r="C195" i="9"/>
  <c r="C194" i="9"/>
  <c r="AM193" i="9"/>
  <c r="AL193" i="9"/>
  <c r="AK193" i="9"/>
  <c r="AJ193" i="9"/>
  <c r="AI193" i="9"/>
  <c r="AH193" i="9"/>
  <c r="A193" i="9"/>
  <c r="B193" i="9"/>
  <c r="C193" i="9"/>
  <c r="AM192" i="9"/>
  <c r="AL192" i="9"/>
  <c r="AK192" i="9"/>
  <c r="AJ192" i="9"/>
  <c r="AI192" i="9"/>
  <c r="AH192" i="9"/>
  <c r="A192" i="9"/>
  <c r="B192" i="9"/>
  <c r="C192" i="9"/>
  <c r="AM191" i="9"/>
  <c r="AL191" i="9"/>
  <c r="AK191" i="9"/>
  <c r="AJ191" i="9"/>
  <c r="AI191" i="9"/>
  <c r="AH191" i="9"/>
  <c r="A191" i="9"/>
  <c r="B191" i="9"/>
  <c r="C191" i="9"/>
  <c r="AM190" i="9"/>
  <c r="AL190" i="9"/>
  <c r="AK190" i="9"/>
  <c r="AJ190" i="9"/>
  <c r="AI190" i="9"/>
  <c r="AH190" i="9"/>
  <c r="A190" i="9"/>
  <c r="B190" i="9"/>
  <c r="C190" i="9"/>
  <c r="AM189" i="9"/>
  <c r="AL189" i="9"/>
  <c r="AK189" i="9"/>
  <c r="AJ189" i="9"/>
  <c r="AI189" i="9"/>
  <c r="AH189" i="9"/>
  <c r="A189" i="9"/>
  <c r="B189" i="9"/>
  <c r="C189" i="9"/>
  <c r="AM188" i="9"/>
  <c r="AL188" i="9"/>
  <c r="AK188" i="9"/>
  <c r="AJ188" i="9"/>
  <c r="AI188" i="9"/>
  <c r="AH188" i="9"/>
  <c r="A188" i="9"/>
  <c r="B188" i="9"/>
  <c r="C188" i="9"/>
  <c r="AM187" i="9"/>
  <c r="AL187" i="9"/>
  <c r="AK187" i="9"/>
  <c r="AJ187" i="9"/>
  <c r="AI187" i="9"/>
  <c r="AH187" i="9"/>
  <c r="A187" i="9"/>
  <c r="B187" i="9"/>
  <c r="C187" i="9"/>
  <c r="AM186" i="9"/>
  <c r="AL186" i="9"/>
  <c r="AK186" i="9"/>
  <c r="AJ186" i="9"/>
  <c r="AI186" i="9"/>
  <c r="AH186" i="9"/>
  <c r="A186" i="9"/>
  <c r="B186" i="9"/>
  <c r="C186" i="9"/>
  <c r="AM185" i="9"/>
  <c r="AL185" i="9"/>
  <c r="AK185" i="9"/>
  <c r="AJ185" i="9"/>
  <c r="AI185" i="9"/>
  <c r="AH185" i="9"/>
  <c r="A185" i="9"/>
  <c r="B185" i="9"/>
  <c r="C185" i="9"/>
  <c r="AM184" i="9"/>
  <c r="AL184" i="9"/>
  <c r="AK184" i="9"/>
  <c r="AJ184" i="9"/>
  <c r="AI184" i="9"/>
  <c r="AH184" i="9"/>
  <c r="A184" i="9"/>
  <c r="B184" i="9"/>
  <c r="C184" i="9"/>
  <c r="AM183" i="9"/>
  <c r="AL183" i="9"/>
  <c r="AK183" i="9"/>
  <c r="AJ183" i="9"/>
  <c r="AI183" i="9"/>
  <c r="AH183" i="9"/>
  <c r="A183" i="9"/>
  <c r="B183" i="9"/>
  <c r="C183" i="9"/>
  <c r="C182" i="9"/>
  <c r="AM181" i="9"/>
  <c r="AL181" i="9"/>
  <c r="AK181" i="9"/>
  <c r="AJ181" i="9"/>
  <c r="AI181" i="9"/>
  <c r="AH181" i="9"/>
  <c r="A181" i="9"/>
  <c r="B181" i="9"/>
  <c r="C181" i="9"/>
  <c r="AM180" i="9"/>
  <c r="AL180" i="9"/>
  <c r="AK180" i="9"/>
  <c r="AJ180" i="9"/>
  <c r="AI180" i="9"/>
  <c r="AH180" i="9"/>
  <c r="A180" i="9"/>
  <c r="B180" i="9"/>
  <c r="C180" i="9"/>
  <c r="AM179" i="9"/>
  <c r="AL179" i="9"/>
  <c r="AK179" i="9"/>
  <c r="AJ179" i="9"/>
  <c r="AI179" i="9"/>
  <c r="AH179" i="9"/>
  <c r="A179" i="9"/>
  <c r="B179" i="9"/>
  <c r="C179" i="9"/>
  <c r="AM178" i="9"/>
  <c r="AL178" i="9"/>
  <c r="AK178" i="9"/>
  <c r="AJ178" i="9"/>
  <c r="AI178" i="9"/>
  <c r="AH178" i="9"/>
  <c r="A178" i="9"/>
  <c r="B178" i="9"/>
  <c r="C178" i="9"/>
  <c r="AM177" i="9"/>
  <c r="AL177" i="9"/>
  <c r="AK177" i="9"/>
  <c r="AJ177" i="9"/>
  <c r="AI177" i="9"/>
  <c r="AH177" i="9"/>
  <c r="A177" i="9"/>
  <c r="B177" i="9"/>
  <c r="C177" i="9"/>
  <c r="AM176" i="9"/>
  <c r="AL176" i="9"/>
  <c r="AK176" i="9"/>
  <c r="AJ176" i="9"/>
  <c r="AI176" i="9"/>
  <c r="AH176" i="9"/>
  <c r="A176" i="9"/>
  <c r="B176" i="9"/>
  <c r="C176" i="9"/>
  <c r="AM175" i="9"/>
  <c r="AL175" i="9"/>
  <c r="AK175" i="9"/>
  <c r="AJ175" i="9"/>
  <c r="AI175" i="9"/>
  <c r="AH175" i="9"/>
  <c r="A175" i="9"/>
  <c r="B175" i="9"/>
  <c r="C175" i="9"/>
  <c r="AM174" i="9"/>
  <c r="AL174" i="9"/>
  <c r="AK174" i="9"/>
  <c r="AJ174" i="9"/>
  <c r="AI174" i="9"/>
  <c r="AH174" i="9"/>
  <c r="A174" i="9"/>
  <c r="B174" i="9"/>
  <c r="C174" i="9"/>
  <c r="AM173" i="9"/>
  <c r="AL173" i="9"/>
  <c r="AK173" i="9"/>
  <c r="AJ173" i="9"/>
  <c r="AI173" i="9"/>
  <c r="AH173" i="9"/>
  <c r="A173" i="9"/>
  <c r="B173" i="9"/>
  <c r="C173" i="9"/>
  <c r="AM172" i="9"/>
  <c r="AL172" i="9"/>
  <c r="AK172" i="9"/>
  <c r="AJ172" i="9"/>
  <c r="AI172" i="9"/>
  <c r="AH172" i="9"/>
  <c r="A172" i="9"/>
  <c r="B172" i="9"/>
  <c r="C172" i="9"/>
  <c r="AM171" i="9"/>
  <c r="AL171" i="9"/>
  <c r="AK171" i="9"/>
  <c r="AJ171" i="9"/>
  <c r="AI171" i="9"/>
  <c r="AH171" i="9"/>
  <c r="A171" i="9"/>
  <c r="B171" i="9"/>
  <c r="C171" i="9"/>
  <c r="AM170" i="9"/>
  <c r="AL170" i="9"/>
  <c r="AK170" i="9"/>
  <c r="AJ170" i="9"/>
  <c r="AI170" i="9"/>
  <c r="AH170" i="9"/>
  <c r="A170" i="9"/>
  <c r="B170" i="9"/>
  <c r="C170" i="9"/>
  <c r="AM169" i="9"/>
  <c r="AL169" i="9"/>
  <c r="AK169" i="9"/>
  <c r="AJ169" i="9"/>
  <c r="AI169" i="9"/>
  <c r="AH169" i="9"/>
  <c r="A169" i="9"/>
  <c r="B169" i="9"/>
  <c r="C169" i="9"/>
  <c r="AM168" i="9"/>
  <c r="AL168" i="9"/>
  <c r="AK168" i="9"/>
  <c r="AJ168" i="9"/>
  <c r="AI168" i="9"/>
  <c r="AH168" i="9"/>
  <c r="A168" i="9"/>
  <c r="B168" i="9"/>
  <c r="C168" i="9"/>
  <c r="AM167" i="9"/>
  <c r="AL167" i="9"/>
  <c r="AK167" i="9"/>
  <c r="AJ167" i="9"/>
  <c r="AI167" i="9"/>
  <c r="AH167" i="9"/>
  <c r="A167" i="9"/>
  <c r="B167" i="9"/>
  <c r="C167" i="9"/>
  <c r="AM166" i="9"/>
  <c r="AL166" i="9"/>
  <c r="AK166" i="9"/>
  <c r="AJ166" i="9"/>
  <c r="AI166" i="9"/>
  <c r="AH166" i="9"/>
  <c r="A166" i="9"/>
  <c r="B166" i="9"/>
  <c r="C166" i="9"/>
  <c r="AM165" i="9"/>
  <c r="AL165" i="9"/>
  <c r="AK165" i="9"/>
  <c r="AJ165" i="9"/>
  <c r="AI165" i="9"/>
  <c r="AH165" i="9"/>
  <c r="A165" i="9"/>
  <c r="B165" i="9"/>
  <c r="C165" i="9"/>
  <c r="AM164" i="9"/>
  <c r="AL164" i="9"/>
  <c r="AK164" i="9"/>
  <c r="AJ164" i="9"/>
  <c r="AI164" i="9"/>
  <c r="AH164" i="9"/>
  <c r="A164" i="9"/>
  <c r="B164" i="9"/>
  <c r="C164" i="9"/>
  <c r="AM163" i="9"/>
  <c r="AL163" i="9"/>
  <c r="AK163" i="9"/>
  <c r="AJ163" i="9"/>
  <c r="AI163" i="9"/>
  <c r="AH163" i="9"/>
  <c r="A163" i="9"/>
  <c r="B163" i="9"/>
  <c r="C163" i="9"/>
  <c r="AM162" i="9"/>
  <c r="AL162" i="9"/>
  <c r="AK162" i="9"/>
  <c r="AJ162" i="9"/>
  <c r="AI162" i="9"/>
  <c r="AH162" i="9"/>
  <c r="A162" i="9"/>
  <c r="B162" i="9"/>
  <c r="C162" i="9"/>
  <c r="AM161" i="9"/>
  <c r="AL161" i="9"/>
  <c r="AK161" i="9"/>
  <c r="AJ161" i="9"/>
  <c r="AI161" i="9"/>
  <c r="AH161" i="9"/>
  <c r="A161" i="9"/>
  <c r="B161" i="9"/>
  <c r="C161" i="9"/>
  <c r="AM160" i="9"/>
  <c r="AL160" i="9"/>
  <c r="AK160" i="9"/>
  <c r="AJ160" i="9"/>
  <c r="AI160" i="9"/>
  <c r="AH160" i="9"/>
  <c r="A160" i="9"/>
  <c r="B160" i="9"/>
  <c r="C160" i="9"/>
  <c r="AM159" i="9"/>
  <c r="AL159" i="9"/>
  <c r="AK159" i="9"/>
  <c r="AJ159" i="9"/>
  <c r="AI159" i="9"/>
  <c r="AH159" i="9"/>
  <c r="A159" i="9"/>
  <c r="B159" i="9"/>
  <c r="C159" i="9"/>
  <c r="AM158" i="9"/>
  <c r="AL158" i="9"/>
  <c r="AK158" i="9"/>
  <c r="AJ158" i="9"/>
  <c r="AI158" i="9"/>
  <c r="AH158" i="9"/>
  <c r="A158" i="9"/>
  <c r="B158" i="9"/>
  <c r="C158" i="9"/>
  <c r="AM157" i="9"/>
  <c r="AL157" i="9"/>
  <c r="AK157" i="9"/>
  <c r="AJ157" i="9"/>
  <c r="AI157" i="9"/>
  <c r="AH157" i="9"/>
  <c r="A157" i="9"/>
  <c r="B157" i="9"/>
  <c r="C157" i="9"/>
  <c r="AM156" i="9"/>
  <c r="AL156" i="9"/>
  <c r="AK156" i="9"/>
  <c r="AJ156" i="9"/>
  <c r="AI156" i="9"/>
  <c r="AH156" i="9"/>
  <c r="A156" i="9"/>
  <c r="B156" i="9"/>
  <c r="C156" i="9"/>
  <c r="AM155" i="9"/>
  <c r="AL155" i="9"/>
  <c r="AK155" i="9"/>
  <c r="AJ155" i="9"/>
  <c r="AI155" i="9"/>
  <c r="AH155" i="9"/>
  <c r="A155" i="9"/>
  <c r="B155" i="9"/>
  <c r="C155" i="9"/>
  <c r="AM154" i="9"/>
  <c r="AL154" i="9"/>
  <c r="AK154" i="9"/>
  <c r="AJ154" i="9"/>
  <c r="AI154" i="9"/>
  <c r="AH154" i="9"/>
  <c r="A154" i="9"/>
  <c r="B154" i="9"/>
  <c r="C154" i="9"/>
  <c r="AM153" i="9"/>
  <c r="AL153" i="9"/>
  <c r="AK153" i="9"/>
  <c r="AJ153" i="9"/>
  <c r="AI153" i="9"/>
  <c r="AH153" i="9"/>
  <c r="A153" i="9"/>
  <c r="B153" i="9"/>
  <c r="C153" i="9"/>
  <c r="AM152" i="9"/>
  <c r="AL152" i="9"/>
  <c r="AK152" i="9"/>
  <c r="AJ152" i="9"/>
  <c r="AI152" i="9"/>
  <c r="AH152" i="9"/>
  <c r="A152" i="9"/>
  <c r="B152" i="9"/>
  <c r="C152" i="9"/>
  <c r="AM151" i="9"/>
  <c r="AL151" i="9"/>
  <c r="AK151" i="9"/>
  <c r="AJ151" i="9"/>
  <c r="AI151" i="9"/>
  <c r="AH151" i="9"/>
  <c r="A151" i="9"/>
  <c r="B151" i="9"/>
  <c r="C151" i="9"/>
  <c r="AM150" i="9"/>
  <c r="AL150" i="9"/>
  <c r="AK150" i="9"/>
  <c r="AJ150" i="9"/>
  <c r="AI150" i="9"/>
  <c r="AH150" i="9"/>
  <c r="A150" i="9"/>
  <c r="B150" i="9"/>
  <c r="C150" i="9"/>
  <c r="AM149" i="9"/>
  <c r="AL149" i="9"/>
  <c r="AK149" i="9"/>
  <c r="AJ149" i="9"/>
  <c r="AI149" i="9"/>
  <c r="AH149" i="9"/>
  <c r="A149" i="9"/>
  <c r="B149" i="9"/>
  <c r="C149" i="9"/>
  <c r="AM148" i="9"/>
  <c r="AL148" i="9"/>
  <c r="AK148" i="9"/>
  <c r="AJ148" i="9"/>
  <c r="AI148" i="9"/>
  <c r="AH148" i="9"/>
  <c r="A148" i="9"/>
  <c r="B148" i="9"/>
  <c r="C148" i="9"/>
  <c r="C147" i="9"/>
  <c r="A147" i="9"/>
  <c r="B147" i="9"/>
  <c r="AM146" i="9"/>
  <c r="AL146" i="9"/>
  <c r="AK146" i="9"/>
  <c r="AJ146" i="9"/>
  <c r="AI146" i="9"/>
  <c r="AH146" i="9"/>
  <c r="A146" i="9"/>
  <c r="B146" i="9"/>
  <c r="C146" i="9"/>
  <c r="AM145" i="9"/>
  <c r="AL145" i="9"/>
  <c r="AK145" i="9"/>
  <c r="AJ145" i="9"/>
  <c r="AI145" i="9"/>
  <c r="AH145" i="9"/>
  <c r="A145" i="9"/>
  <c r="B145" i="9"/>
  <c r="C145" i="9"/>
  <c r="AM144" i="9"/>
  <c r="AL144" i="9"/>
  <c r="AK144" i="9"/>
  <c r="AJ144" i="9"/>
  <c r="AI144" i="9"/>
  <c r="AH144" i="9"/>
  <c r="A144" i="9"/>
  <c r="B144" i="9"/>
  <c r="C144" i="9"/>
  <c r="AM143" i="9"/>
  <c r="AL143" i="9"/>
  <c r="AK143" i="9"/>
  <c r="AJ143" i="9"/>
  <c r="AI143" i="9"/>
  <c r="AH143" i="9"/>
  <c r="A143" i="9"/>
  <c r="B143" i="9"/>
  <c r="C143" i="9"/>
  <c r="AM142" i="9"/>
  <c r="AL142" i="9"/>
  <c r="AK142" i="9"/>
  <c r="AJ142" i="9"/>
  <c r="AI142" i="9"/>
  <c r="AH142" i="9"/>
  <c r="A142" i="9"/>
  <c r="B142" i="9"/>
  <c r="C142" i="9"/>
  <c r="C141" i="9"/>
  <c r="AM140" i="9"/>
  <c r="AL140" i="9"/>
  <c r="AK140" i="9"/>
  <c r="AJ140" i="9"/>
  <c r="AI140" i="9"/>
  <c r="AH140" i="9"/>
  <c r="A140" i="9"/>
  <c r="B140" i="9"/>
  <c r="C140" i="9"/>
  <c r="AM139" i="9"/>
  <c r="AL139" i="9"/>
  <c r="AK139" i="9"/>
  <c r="AJ139" i="9"/>
  <c r="AI139" i="9"/>
  <c r="AH139" i="9"/>
  <c r="A139" i="9"/>
  <c r="B139" i="9"/>
  <c r="C139" i="9"/>
  <c r="AM138" i="9"/>
  <c r="AL138" i="9"/>
  <c r="AK138" i="9"/>
  <c r="AJ138" i="9"/>
  <c r="AI138" i="9"/>
  <c r="AH138" i="9"/>
  <c r="A138" i="9"/>
  <c r="B138" i="9"/>
  <c r="C138" i="9"/>
  <c r="AM137" i="9"/>
  <c r="AL137" i="9"/>
  <c r="AK137" i="9"/>
  <c r="AJ137" i="9"/>
  <c r="AI137" i="9"/>
  <c r="AH137" i="9"/>
  <c r="A137" i="9"/>
  <c r="B137" i="9"/>
  <c r="C137" i="9"/>
  <c r="AM136" i="9"/>
  <c r="AL136" i="9"/>
  <c r="AK136" i="9"/>
  <c r="AJ136" i="9"/>
  <c r="AI136" i="9"/>
  <c r="AH136" i="9"/>
  <c r="A136" i="9"/>
  <c r="B136" i="9"/>
  <c r="C136" i="9"/>
  <c r="AM135" i="9"/>
  <c r="AL135" i="9"/>
  <c r="AK135" i="9"/>
  <c r="AJ135" i="9"/>
  <c r="AI135" i="9"/>
  <c r="AH135" i="9"/>
  <c r="A135" i="9"/>
  <c r="B135" i="9"/>
  <c r="C135" i="9"/>
  <c r="AM134" i="9"/>
  <c r="AL134" i="9"/>
  <c r="AK134" i="9"/>
  <c r="AJ134" i="9"/>
  <c r="AI134" i="9"/>
  <c r="AH134" i="9"/>
  <c r="A134" i="9"/>
  <c r="B134" i="9"/>
  <c r="C134" i="9"/>
  <c r="AM133" i="9"/>
  <c r="AL133" i="9"/>
  <c r="AK133" i="9"/>
  <c r="AJ133" i="9"/>
  <c r="AI133" i="9"/>
  <c r="AH133" i="9"/>
  <c r="A133" i="9"/>
  <c r="B133" i="9"/>
  <c r="C133" i="9"/>
  <c r="AM132" i="9"/>
  <c r="AL132" i="9"/>
  <c r="AK132" i="9"/>
  <c r="AJ132" i="9"/>
  <c r="AI132" i="9"/>
  <c r="AH132" i="9"/>
  <c r="A132" i="9"/>
  <c r="B132" i="9"/>
  <c r="C132" i="9"/>
  <c r="AM131" i="9"/>
  <c r="AL131" i="9"/>
  <c r="AK131" i="9"/>
  <c r="AJ131" i="9"/>
  <c r="AI131" i="9"/>
  <c r="AH131" i="9"/>
  <c r="A131" i="9"/>
  <c r="B131" i="9"/>
  <c r="C131" i="9"/>
  <c r="AM130" i="9"/>
  <c r="AL130" i="9"/>
  <c r="AK130" i="9"/>
  <c r="AJ130" i="9"/>
  <c r="AI130" i="9"/>
  <c r="AH130" i="9"/>
  <c r="A130" i="9"/>
  <c r="B130" i="9"/>
  <c r="C130" i="9"/>
  <c r="AM129" i="9"/>
  <c r="AL129" i="9"/>
  <c r="AK129" i="9"/>
  <c r="AJ129" i="9"/>
  <c r="AI129" i="9"/>
  <c r="AH129" i="9"/>
  <c r="A129" i="9"/>
  <c r="B129" i="9"/>
  <c r="C129" i="9"/>
  <c r="AM128" i="9"/>
  <c r="AL128" i="9"/>
  <c r="AK128" i="9"/>
  <c r="AJ128" i="9"/>
  <c r="AI128" i="9"/>
  <c r="AH128" i="9"/>
  <c r="A128" i="9"/>
  <c r="B128" i="9"/>
  <c r="C128" i="9"/>
  <c r="AM127" i="9"/>
  <c r="AL127" i="9"/>
  <c r="AK127" i="9"/>
  <c r="AJ127" i="9"/>
  <c r="AI127" i="9"/>
  <c r="AH127" i="9"/>
  <c r="A127" i="9"/>
  <c r="B127" i="9"/>
  <c r="C127" i="9"/>
  <c r="AM126" i="9"/>
  <c r="AL126" i="9"/>
  <c r="AK126" i="9"/>
  <c r="AJ126" i="9"/>
  <c r="AI126" i="9"/>
  <c r="AH126" i="9"/>
  <c r="A126" i="9"/>
  <c r="B126" i="9"/>
  <c r="C126" i="9"/>
  <c r="AM125" i="9"/>
  <c r="AL125" i="9"/>
  <c r="AK125" i="9"/>
  <c r="AJ125" i="9"/>
  <c r="AI125" i="9"/>
  <c r="AH125" i="9"/>
  <c r="A125" i="9"/>
  <c r="B125" i="9"/>
  <c r="C125" i="9"/>
  <c r="AM124" i="9"/>
  <c r="AL124" i="9"/>
  <c r="AK124" i="9"/>
  <c r="AJ124" i="9"/>
  <c r="AI124" i="9"/>
  <c r="AH124" i="9"/>
  <c r="A124" i="9"/>
  <c r="B124" i="9"/>
  <c r="C124" i="9"/>
  <c r="AM123" i="9"/>
  <c r="AL123" i="9"/>
  <c r="AK123" i="9"/>
  <c r="AJ123" i="9"/>
  <c r="AI123" i="9"/>
  <c r="AH123" i="9"/>
  <c r="A123" i="9"/>
  <c r="B123" i="9"/>
  <c r="C123" i="9"/>
  <c r="AM122" i="9"/>
  <c r="AL122" i="9"/>
  <c r="AK122" i="9"/>
  <c r="AJ122" i="9"/>
  <c r="AI122" i="9"/>
  <c r="AH122" i="9"/>
  <c r="A122" i="9"/>
  <c r="B122" i="9"/>
  <c r="C122" i="9"/>
  <c r="AM121" i="9"/>
  <c r="AL121" i="9"/>
  <c r="AK121" i="9"/>
  <c r="AJ121" i="9"/>
  <c r="AI121" i="9"/>
  <c r="AH121" i="9"/>
  <c r="A121" i="9"/>
  <c r="B121" i="9"/>
  <c r="C121" i="9"/>
  <c r="AM120" i="9"/>
  <c r="AL120" i="9"/>
  <c r="AK120" i="9"/>
  <c r="AJ120" i="9"/>
  <c r="AI120" i="9"/>
  <c r="AH120" i="9"/>
  <c r="A120" i="9"/>
  <c r="B120" i="9"/>
  <c r="C120" i="9"/>
  <c r="AM119" i="9"/>
  <c r="AL119" i="9"/>
  <c r="AK119" i="9"/>
  <c r="AJ119" i="9"/>
  <c r="AI119" i="9"/>
  <c r="AH119" i="9"/>
  <c r="A119" i="9"/>
  <c r="B119" i="9"/>
  <c r="C119" i="9"/>
  <c r="AM118" i="9"/>
  <c r="AL118" i="9"/>
  <c r="AK118" i="9"/>
  <c r="AJ118" i="9"/>
  <c r="AI118" i="9"/>
  <c r="AH118" i="9"/>
  <c r="A118" i="9"/>
  <c r="B118" i="9"/>
  <c r="C118" i="9"/>
  <c r="AM117" i="9"/>
  <c r="AL117" i="9"/>
  <c r="AK117" i="9"/>
  <c r="AJ117" i="9"/>
  <c r="AI117" i="9"/>
  <c r="AH117" i="9"/>
  <c r="A117" i="9"/>
  <c r="B117" i="9"/>
  <c r="C117" i="9"/>
  <c r="AM116" i="9"/>
  <c r="AL116" i="9"/>
  <c r="AK116" i="9"/>
  <c r="AJ116" i="9"/>
  <c r="AI116" i="9"/>
  <c r="AH116" i="9"/>
  <c r="A116" i="9"/>
  <c r="B116" i="9"/>
  <c r="C116" i="9"/>
  <c r="C115" i="9"/>
  <c r="A115" i="9"/>
  <c r="B115" i="9"/>
  <c r="AM114" i="9"/>
  <c r="AL114" i="9"/>
  <c r="AK114" i="9"/>
  <c r="AJ114" i="9"/>
  <c r="AI114" i="9"/>
  <c r="AH114" i="9"/>
  <c r="A114" i="9"/>
  <c r="B114" i="9"/>
  <c r="C114" i="9"/>
  <c r="AM113" i="9"/>
  <c r="AL113" i="9"/>
  <c r="AK113" i="9"/>
  <c r="AJ113" i="9"/>
  <c r="AI113" i="9"/>
  <c r="AH113" i="9"/>
  <c r="A113" i="9"/>
  <c r="B113" i="9"/>
  <c r="C113" i="9"/>
  <c r="AM112" i="9"/>
  <c r="AL112" i="9"/>
  <c r="AK112" i="9"/>
  <c r="AJ112" i="9"/>
  <c r="AI112" i="9"/>
  <c r="AH112" i="9"/>
  <c r="A112" i="9"/>
  <c r="B112" i="9"/>
  <c r="C112" i="9"/>
  <c r="AM111" i="9"/>
  <c r="AL111" i="9"/>
  <c r="AK111" i="9"/>
  <c r="AJ111" i="9"/>
  <c r="AI111" i="9"/>
  <c r="AH111" i="9"/>
  <c r="A111" i="9"/>
  <c r="B111" i="9"/>
  <c r="C111" i="9"/>
  <c r="AM110" i="9"/>
  <c r="AL110" i="9"/>
  <c r="AK110" i="9"/>
  <c r="AJ110" i="9"/>
  <c r="AI110" i="9"/>
  <c r="AH110" i="9"/>
  <c r="A110" i="9"/>
  <c r="B110" i="9"/>
  <c r="C110" i="9"/>
  <c r="AM109" i="9"/>
  <c r="AL109" i="9"/>
  <c r="AK109" i="9"/>
  <c r="AJ109" i="9"/>
  <c r="AI109" i="9"/>
  <c r="AH109" i="9"/>
  <c r="A109" i="9"/>
  <c r="B109" i="9"/>
  <c r="C109" i="9"/>
  <c r="AM108" i="9"/>
  <c r="AL108" i="9"/>
  <c r="AK108" i="9"/>
  <c r="AJ108" i="9"/>
  <c r="AI108" i="9"/>
  <c r="AH108" i="9"/>
  <c r="A108" i="9"/>
  <c r="B108" i="9"/>
  <c r="C108" i="9"/>
  <c r="AM107" i="9"/>
  <c r="AL107" i="9"/>
  <c r="AK107" i="9"/>
  <c r="AJ107" i="9"/>
  <c r="AI107" i="9"/>
  <c r="AH107" i="9"/>
  <c r="A107" i="9"/>
  <c r="B107" i="9"/>
  <c r="C107" i="9"/>
  <c r="AM106" i="9"/>
  <c r="AL106" i="9"/>
  <c r="AK106" i="9"/>
  <c r="AJ106" i="9"/>
  <c r="AI106" i="9"/>
  <c r="AH106" i="9"/>
  <c r="A106" i="9"/>
  <c r="B106" i="9"/>
  <c r="C106" i="9"/>
  <c r="AM105" i="9"/>
  <c r="AL105" i="9"/>
  <c r="AK105" i="9"/>
  <c r="AJ105" i="9"/>
  <c r="AI105" i="9"/>
  <c r="AH105" i="9"/>
  <c r="A105" i="9"/>
  <c r="B105" i="9"/>
  <c r="C105" i="9"/>
  <c r="AM104" i="9"/>
  <c r="AL104" i="9"/>
  <c r="AK104" i="9"/>
  <c r="AJ104" i="9"/>
  <c r="AI104" i="9"/>
  <c r="AH104" i="9"/>
  <c r="A104" i="9"/>
  <c r="B104" i="9"/>
  <c r="C104" i="9"/>
  <c r="AM103" i="9"/>
  <c r="AL103" i="9"/>
  <c r="AK103" i="9"/>
  <c r="AJ103" i="9"/>
  <c r="AI103" i="9"/>
  <c r="AH103" i="9"/>
  <c r="A103" i="9"/>
  <c r="B103" i="9"/>
  <c r="C103" i="9"/>
  <c r="AM102" i="9"/>
  <c r="AL102" i="9"/>
  <c r="AK102" i="9"/>
  <c r="AJ102" i="9"/>
  <c r="AI102" i="9"/>
  <c r="AH102" i="9"/>
  <c r="A102" i="9"/>
  <c r="B102" i="9"/>
  <c r="C102" i="9"/>
  <c r="AM101" i="9"/>
  <c r="AL101" i="9"/>
  <c r="AK101" i="9"/>
  <c r="AJ101" i="9"/>
  <c r="AI101" i="9"/>
  <c r="AH101" i="9"/>
  <c r="A101" i="9"/>
  <c r="B101" i="9"/>
  <c r="C101" i="9"/>
  <c r="AM100" i="9"/>
  <c r="AL100" i="9"/>
  <c r="AK100" i="9"/>
  <c r="AJ100" i="9"/>
  <c r="AI100" i="9"/>
  <c r="AH100" i="9"/>
  <c r="A100" i="9"/>
  <c r="B100" i="9"/>
  <c r="C100" i="9"/>
  <c r="AM99" i="9"/>
  <c r="AL99" i="9"/>
  <c r="AK99" i="9"/>
  <c r="AJ99" i="9"/>
  <c r="AI99" i="9"/>
  <c r="AH99" i="9"/>
  <c r="A99" i="9"/>
  <c r="B99" i="9"/>
  <c r="C99" i="9"/>
  <c r="AM98" i="9"/>
  <c r="AL98" i="9"/>
  <c r="AK98" i="9"/>
  <c r="AJ98" i="9"/>
  <c r="AI98" i="9"/>
  <c r="AH98" i="9"/>
  <c r="A98" i="9"/>
  <c r="B98" i="9"/>
  <c r="C98" i="9"/>
  <c r="AM97" i="9"/>
  <c r="AL97" i="9"/>
  <c r="AK97" i="9"/>
  <c r="AJ97" i="9"/>
  <c r="AI97" i="9"/>
  <c r="AH97" i="9"/>
  <c r="A97" i="9"/>
  <c r="B97" i="9"/>
  <c r="C97" i="9"/>
  <c r="AM96" i="9"/>
  <c r="AL96" i="9"/>
  <c r="AK96" i="9"/>
  <c r="AJ96" i="9"/>
  <c r="AI96" i="9"/>
  <c r="AH96" i="9"/>
  <c r="A96" i="9"/>
  <c r="B96" i="9"/>
  <c r="C96" i="9"/>
  <c r="AM95" i="9"/>
  <c r="AL95" i="9"/>
  <c r="AK95" i="9"/>
  <c r="AJ95" i="9"/>
  <c r="AI95" i="9"/>
  <c r="AH95" i="9"/>
  <c r="A95" i="9"/>
  <c r="B95" i="9"/>
  <c r="C95" i="9"/>
  <c r="AM94" i="9"/>
  <c r="AL94" i="9"/>
  <c r="AK94" i="9"/>
  <c r="AJ94" i="9"/>
  <c r="AI94" i="9"/>
  <c r="AH94" i="9"/>
  <c r="A94" i="9"/>
  <c r="B94" i="9"/>
  <c r="C94" i="9"/>
  <c r="AM93" i="9"/>
  <c r="AL93" i="9"/>
  <c r="AK93" i="9"/>
  <c r="AJ93" i="9"/>
  <c r="AI93" i="9"/>
  <c r="AH93" i="9"/>
  <c r="A93" i="9"/>
  <c r="B93" i="9"/>
  <c r="C93" i="9"/>
  <c r="AM92" i="9"/>
  <c r="AL92" i="9"/>
  <c r="AK92" i="9"/>
  <c r="AJ92" i="9"/>
  <c r="AI92" i="9"/>
  <c r="AH92" i="9"/>
  <c r="A92" i="9"/>
  <c r="B92" i="9"/>
  <c r="C92" i="9"/>
  <c r="AM91" i="9"/>
  <c r="AL91" i="9"/>
  <c r="AK91" i="9"/>
  <c r="AJ91" i="9"/>
  <c r="AI91" i="9"/>
  <c r="AH91" i="9"/>
  <c r="A91" i="9"/>
  <c r="B91" i="9"/>
  <c r="C91" i="9"/>
  <c r="AM90" i="9"/>
  <c r="AL90" i="9"/>
  <c r="AK90" i="9"/>
  <c r="AJ90" i="9"/>
  <c r="AI90" i="9"/>
  <c r="AH90" i="9"/>
  <c r="A90" i="9"/>
  <c r="B90" i="9"/>
  <c r="C90" i="9"/>
  <c r="AM89" i="9"/>
  <c r="AL89" i="9"/>
  <c r="AK89" i="9"/>
  <c r="AJ89" i="9"/>
  <c r="AI89" i="9"/>
  <c r="AH89" i="9"/>
  <c r="A89" i="9"/>
  <c r="B89" i="9"/>
  <c r="C89" i="9"/>
  <c r="AM88" i="9"/>
  <c r="AL88" i="9"/>
  <c r="AK88" i="9"/>
  <c r="AJ88" i="9"/>
  <c r="AI88" i="9"/>
  <c r="AH88" i="9"/>
  <c r="A88" i="9"/>
  <c r="B88" i="9"/>
  <c r="C88" i="9"/>
  <c r="AM87" i="9"/>
  <c r="AL87" i="9"/>
  <c r="AK87" i="9"/>
  <c r="AJ87" i="9"/>
  <c r="AI87" i="9"/>
  <c r="AH87" i="9"/>
  <c r="A87" i="9"/>
  <c r="B87" i="9"/>
  <c r="C87" i="9"/>
  <c r="AM86" i="9"/>
  <c r="AL86" i="9"/>
  <c r="AK86" i="9"/>
  <c r="AJ86" i="9"/>
  <c r="AI86" i="9"/>
  <c r="AH86" i="9"/>
  <c r="A86" i="9"/>
  <c r="B86" i="9"/>
  <c r="C86" i="9"/>
  <c r="AM85" i="9"/>
  <c r="AL85" i="9"/>
  <c r="AK85" i="9"/>
  <c r="AJ85" i="9"/>
  <c r="AI85" i="9"/>
  <c r="AH85" i="9"/>
  <c r="A85" i="9"/>
  <c r="B85" i="9"/>
  <c r="C85" i="9"/>
  <c r="AM84" i="9"/>
  <c r="AL84" i="9"/>
  <c r="AK84" i="9"/>
  <c r="AJ84" i="9"/>
  <c r="AI84" i="9"/>
  <c r="AH84" i="9"/>
  <c r="A84" i="9"/>
  <c r="B84" i="9"/>
  <c r="C84" i="9"/>
  <c r="AM83" i="9"/>
  <c r="AL83" i="9"/>
  <c r="AK83" i="9"/>
  <c r="AJ83" i="9"/>
  <c r="AI83" i="9"/>
  <c r="AH83" i="9"/>
  <c r="A83" i="9"/>
  <c r="B83" i="9"/>
  <c r="C83" i="9"/>
  <c r="AM82" i="9"/>
  <c r="AL82" i="9"/>
  <c r="AK82" i="9"/>
  <c r="AJ82" i="9"/>
  <c r="AI82" i="9"/>
  <c r="AH82" i="9"/>
  <c r="A82" i="9"/>
  <c r="B82" i="9"/>
  <c r="C82" i="9"/>
  <c r="AM81" i="9"/>
  <c r="AL81" i="9"/>
  <c r="AK81" i="9"/>
  <c r="AJ81" i="9"/>
  <c r="AI81" i="9"/>
  <c r="AH81" i="9"/>
  <c r="A81" i="9"/>
  <c r="B81" i="9"/>
  <c r="C81" i="9"/>
  <c r="AM80" i="9"/>
  <c r="AL80" i="9"/>
  <c r="AK80" i="9"/>
  <c r="AJ80" i="9"/>
  <c r="AI80" i="9"/>
  <c r="AH80" i="9"/>
  <c r="A80" i="9"/>
  <c r="B80" i="9"/>
  <c r="C80" i="9"/>
  <c r="AM79" i="9"/>
  <c r="AL79" i="9"/>
  <c r="AK79" i="9"/>
  <c r="AJ79" i="9"/>
  <c r="AI79" i="9"/>
  <c r="AH79" i="9"/>
  <c r="A79" i="9"/>
  <c r="B79" i="9"/>
  <c r="C79" i="9"/>
  <c r="AM78" i="9"/>
  <c r="AL78" i="9"/>
  <c r="AK78" i="9"/>
  <c r="AJ78" i="9"/>
  <c r="AI78" i="9"/>
  <c r="AH78" i="9"/>
  <c r="A78" i="9"/>
  <c r="B78" i="9"/>
  <c r="C78" i="9"/>
  <c r="AM77" i="9"/>
  <c r="AL77" i="9"/>
  <c r="AK77" i="9"/>
  <c r="AJ77" i="9"/>
  <c r="AI77" i="9"/>
  <c r="AH77" i="9"/>
  <c r="A77" i="9"/>
  <c r="B77" i="9"/>
  <c r="C77" i="9"/>
  <c r="C76" i="9"/>
  <c r="AM75" i="9"/>
  <c r="AL75" i="9"/>
  <c r="AK75" i="9"/>
  <c r="AJ75" i="9"/>
  <c r="AI75" i="9"/>
  <c r="AH75" i="9"/>
  <c r="A75" i="9"/>
  <c r="B75" i="9"/>
  <c r="C75" i="9"/>
  <c r="AM74" i="9"/>
  <c r="AL74" i="9"/>
  <c r="AK74" i="9"/>
  <c r="AJ74" i="9"/>
  <c r="AI74" i="9"/>
  <c r="AH74" i="9"/>
  <c r="A74" i="9"/>
  <c r="B74" i="9"/>
  <c r="C74" i="9"/>
  <c r="AM73" i="9"/>
  <c r="AL73" i="9"/>
  <c r="AK73" i="9"/>
  <c r="AJ73" i="9"/>
  <c r="AI73" i="9"/>
  <c r="AH73" i="9"/>
  <c r="A73" i="9"/>
  <c r="B73" i="9"/>
  <c r="C73" i="9"/>
  <c r="AM72" i="9"/>
  <c r="AL72" i="9"/>
  <c r="AK72" i="9"/>
  <c r="AJ72" i="9"/>
  <c r="AI72" i="9"/>
  <c r="AH72" i="9"/>
  <c r="A72" i="9"/>
  <c r="B72" i="9"/>
  <c r="C72" i="9"/>
  <c r="C71" i="9"/>
  <c r="A71" i="9"/>
  <c r="B71" i="9"/>
  <c r="AM70" i="9"/>
  <c r="AL70" i="9"/>
  <c r="AK70" i="9"/>
  <c r="AJ70" i="9"/>
  <c r="AI70" i="9"/>
  <c r="AH70" i="9"/>
  <c r="A70" i="9"/>
  <c r="B70" i="9"/>
  <c r="C70" i="9"/>
  <c r="AM69" i="9"/>
  <c r="AL69" i="9"/>
  <c r="AK69" i="9"/>
  <c r="AJ69" i="9"/>
  <c r="AI69" i="9"/>
  <c r="AH69" i="9"/>
  <c r="A69" i="9"/>
  <c r="B69" i="9"/>
  <c r="C69" i="9"/>
  <c r="AM68" i="9"/>
  <c r="AL68" i="9"/>
  <c r="AK68" i="9"/>
  <c r="AJ68" i="9"/>
  <c r="AI68" i="9"/>
  <c r="AH68" i="9"/>
  <c r="A68" i="9"/>
  <c r="B68" i="9"/>
  <c r="C68" i="9"/>
  <c r="AM67" i="9"/>
  <c r="AL67" i="9"/>
  <c r="AK67" i="9"/>
  <c r="AJ67" i="9"/>
  <c r="AI67" i="9"/>
  <c r="AH67" i="9"/>
  <c r="A67" i="9"/>
  <c r="B67" i="9"/>
  <c r="C67" i="9"/>
  <c r="AM66" i="9"/>
  <c r="AL66" i="9"/>
  <c r="AK66" i="9"/>
  <c r="AJ66" i="9"/>
  <c r="AI66" i="9"/>
  <c r="AH66" i="9"/>
  <c r="A66" i="9"/>
  <c r="B66" i="9"/>
  <c r="C66" i="9"/>
  <c r="AM65" i="9"/>
  <c r="AL65" i="9"/>
  <c r="AK65" i="9"/>
  <c r="AJ65" i="9"/>
  <c r="AI65" i="9"/>
  <c r="AH65" i="9"/>
  <c r="A65" i="9"/>
  <c r="B65" i="9"/>
  <c r="C65" i="9"/>
  <c r="AM64" i="9"/>
  <c r="AL64" i="9"/>
  <c r="AK64" i="9"/>
  <c r="AJ64" i="9"/>
  <c r="AI64" i="9"/>
  <c r="AH64" i="9"/>
  <c r="A64" i="9"/>
  <c r="B64" i="9"/>
  <c r="C64" i="9"/>
  <c r="AM63" i="9"/>
  <c r="AL63" i="9"/>
  <c r="AK63" i="9"/>
  <c r="AJ63" i="9"/>
  <c r="AI63" i="9"/>
  <c r="AH63" i="9"/>
  <c r="A63" i="9"/>
  <c r="B63" i="9"/>
  <c r="C63" i="9"/>
  <c r="AM62" i="9"/>
  <c r="AL62" i="9"/>
  <c r="AK62" i="9"/>
  <c r="AJ62" i="9"/>
  <c r="AI62" i="9"/>
  <c r="AH62" i="9"/>
  <c r="A62" i="9"/>
  <c r="B62" i="9"/>
  <c r="C62" i="9"/>
  <c r="AM61" i="9"/>
  <c r="AL61" i="9"/>
  <c r="AK61" i="9"/>
  <c r="AJ61" i="9"/>
  <c r="AI61" i="9"/>
  <c r="AH61" i="9"/>
  <c r="A61" i="9"/>
  <c r="B61" i="9"/>
  <c r="C61" i="9"/>
  <c r="C60" i="9"/>
  <c r="AM59" i="9"/>
  <c r="AL59" i="9"/>
  <c r="AK59" i="9"/>
  <c r="AJ59" i="9"/>
  <c r="AI59" i="9"/>
  <c r="AH59" i="9"/>
  <c r="A59" i="9"/>
  <c r="B59" i="9"/>
  <c r="C59" i="9"/>
  <c r="AM58" i="9"/>
  <c r="AL58" i="9"/>
  <c r="AK58" i="9"/>
  <c r="AJ58" i="9"/>
  <c r="AI58" i="9"/>
  <c r="AH58" i="9"/>
  <c r="A58" i="9"/>
  <c r="B58" i="9"/>
  <c r="C58" i="9"/>
  <c r="AM57" i="9"/>
  <c r="AL57" i="9"/>
  <c r="AK57" i="9"/>
  <c r="AJ57" i="9"/>
  <c r="AI57" i="9"/>
  <c r="AH57" i="9"/>
  <c r="A57" i="9"/>
  <c r="B57" i="9"/>
  <c r="C57" i="9"/>
  <c r="AM56" i="9"/>
  <c r="AL56" i="9"/>
  <c r="AK56" i="9"/>
  <c r="AJ56" i="9"/>
  <c r="AI56" i="9"/>
  <c r="AH56" i="9"/>
  <c r="A56" i="9"/>
  <c r="B56" i="9"/>
  <c r="C56" i="9"/>
  <c r="C55" i="9"/>
  <c r="A55" i="9"/>
  <c r="B55" i="9"/>
  <c r="AM54" i="9"/>
  <c r="AL54" i="9"/>
  <c r="AK54" i="9"/>
  <c r="AJ54" i="9"/>
  <c r="AI54" i="9"/>
  <c r="AH54" i="9"/>
  <c r="A54" i="9"/>
  <c r="B54" i="9"/>
  <c r="C54" i="9"/>
  <c r="AM53" i="9"/>
  <c r="AL53" i="9"/>
  <c r="AK53" i="9"/>
  <c r="AJ53" i="9"/>
  <c r="AI53" i="9"/>
  <c r="AH53" i="9"/>
  <c r="A53" i="9"/>
  <c r="B53" i="9"/>
  <c r="C53" i="9"/>
  <c r="C52" i="9"/>
  <c r="AM51" i="9"/>
  <c r="AL51" i="9"/>
  <c r="AK51" i="9"/>
  <c r="AJ51" i="9"/>
  <c r="AI51" i="9"/>
  <c r="AH51" i="9"/>
  <c r="A51" i="9"/>
  <c r="B51" i="9"/>
  <c r="C51" i="9"/>
  <c r="AM50" i="9"/>
  <c r="AL50" i="9"/>
  <c r="AK50" i="9"/>
  <c r="AJ50" i="9"/>
  <c r="AI50" i="9"/>
  <c r="AH50" i="9"/>
  <c r="A50" i="9"/>
  <c r="B50" i="9"/>
  <c r="C50" i="9"/>
  <c r="AM49" i="9"/>
  <c r="AL49" i="9"/>
  <c r="AK49" i="9"/>
  <c r="AJ49" i="9"/>
  <c r="AI49" i="9"/>
  <c r="AH49" i="9"/>
  <c r="A49" i="9"/>
  <c r="B49" i="9"/>
  <c r="C49" i="9"/>
  <c r="AM48" i="9"/>
  <c r="AL48" i="9"/>
  <c r="AK48" i="9"/>
  <c r="AJ48" i="9"/>
  <c r="AI48" i="9"/>
  <c r="AH48" i="9"/>
  <c r="A48" i="9"/>
  <c r="B48" i="9"/>
  <c r="C48" i="9"/>
  <c r="C47" i="9"/>
  <c r="A47" i="9"/>
  <c r="B47" i="9"/>
  <c r="AM46" i="9"/>
  <c r="AL46" i="9"/>
  <c r="AK46" i="9"/>
  <c r="AJ46" i="9"/>
  <c r="AI46" i="9"/>
  <c r="AH46" i="9"/>
  <c r="A46" i="9"/>
  <c r="B46" i="9"/>
  <c r="C46" i="9"/>
  <c r="AM45" i="9"/>
  <c r="AL45" i="9"/>
  <c r="AK45" i="9"/>
  <c r="AJ45" i="9"/>
  <c r="AI45" i="9"/>
  <c r="AH45" i="9"/>
  <c r="A45" i="9"/>
  <c r="B45" i="9"/>
  <c r="C45" i="9"/>
  <c r="C44" i="9"/>
  <c r="AM43" i="9"/>
  <c r="AL43" i="9"/>
  <c r="AK43" i="9"/>
  <c r="AJ43" i="9"/>
  <c r="AI43" i="9"/>
  <c r="AH43" i="9"/>
  <c r="A43" i="9"/>
  <c r="B43" i="9"/>
  <c r="C43" i="9"/>
  <c r="AM42" i="9"/>
  <c r="AL42" i="9"/>
  <c r="AK42" i="9"/>
  <c r="AJ42" i="9"/>
  <c r="AI42" i="9"/>
  <c r="AH42" i="9"/>
  <c r="A42" i="9"/>
  <c r="B42" i="9"/>
  <c r="C42" i="9"/>
  <c r="AM41" i="9"/>
  <c r="AL41" i="9"/>
  <c r="AK41" i="9"/>
  <c r="AJ41" i="9"/>
  <c r="AI41" i="9"/>
  <c r="AH41" i="9"/>
  <c r="A41" i="9"/>
  <c r="B41" i="9"/>
  <c r="C41" i="9"/>
  <c r="AM40" i="9"/>
  <c r="AL40" i="9"/>
  <c r="AK40" i="9"/>
  <c r="AJ40" i="9"/>
  <c r="AI40" i="9"/>
  <c r="AH40" i="9"/>
  <c r="A40" i="9"/>
  <c r="B40" i="9"/>
  <c r="C40" i="9"/>
  <c r="C39" i="9"/>
  <c r="A39" i="9"/>
  <c r="B39" i="9"/>
  <c r="AM38" i="9"/>
  <c r="AL38" i="9"/>
  <c r="AK38" i="9"/>
  <c r="AJ38" i="9"/>
  <c r="AI38" i="9"/>
  <c r="AH38" i="9"/>
  <c r="A38" i="9"/>
  <c r="B38" i="9"/>
  <c r="C38" i="9"/>
  <c r="AM37" i="9"/>
  <c r="AL37" i="9"/>
  <c r="AK37" i="9"/>
  <c r="AJ37" i="9"/>
  <c r="AI37" i="9"/>
  <c r="AH37" i="9"/>
  <c r="A37" i="9"/>
  <c r="B37" i="9"/>
  <c r="C37" i="9"/>
  <c r="AM36" i="9"/>
  <c r="AL36" i="9"/>
  <c r="AK36" i="9"/>
  <c r="AJ36" i="9"/>
  <c r="AI36" i="9"/>
  <c r="AH36" i="9"/>
  <c r="A36" i="9"/>
  <c r="B36" i="9"/>
  <c r="C36" i="9"/>
  <c r="AM35" i="9"/>
  <c r="AL35" i="9"/>
  <c r="AK35" i="9"/>
  <c r="AJ35" i="9"/>
  <c r="AI35" i="9"/>
  <c r="AH35" i="9"/>
  <c r="A35" i="9"/>
  <c r="B35" i="9"/>
  <c r="C35" i="9"/>
  <c r="AM34" i="9"/>
  <c r="AL34" i="9"/>
  <c r="AK34" i="9"/>
  <c r="AJ34" i="9"/>
  <c r="AI34" i="9"/>
  <c r="AH34" i="9"/>
  <c r="A34" i="9"/>
  <c r="B34" i="9"/>
  <c r="C34" i="9"/>
  <c r="AM33" i="9"/>
  <c r="AL33" i="9"/>
  <c r="AK33" i="9"/>
  <c r="AJ33" i="9"/>
  <c r="AI33" i="9"/>
  <c r="AH33" i="9"/>
  <c r="A33" i="9"/>
  <c r="B33" i="9"/>
  <c r="C33" i="9"/>
  <c r="AM32" i="9"/>
  <c r="AL32" i="9"/>
  <c r="AK32" i="9"/>
  <c r="AJ32" i="9"/>
  <c r="AI32" i="9"/>
  <c r="AH32" i="9"/>
  <c r="A32" i="9"/>
  <c r="B32" i="9"/>
  <c r="C32" i="9"/>
  <c r="AM31" i="9"/>
  <c r="AL31" i="9"/>
  <c r="AK31" i="9"/>
  <c r="AJ31" i="9"/>
  <c r="AI31" i="9"/>
  <c r="AH31" i="9"/>
  <c r="A31" i="9"/>
  <c r="B31" i="9"/>
  <c r="C31" i="9"/>
  <c r="AM30" i="9"/>
  <c r="AL30" i="9"/>
  <c r="AK30" i="9"/>
  <c r="AJ30" i="9"/>
  <c r="AI30" i="9"/>
  <c r="AH30" i="9"/>
  <c r="A30" i="9"/>
  <c r="B30" i="9"/>
  <c r="C30" i="9"/>
  <c r="AM29" i="9"/>
  <c r="AL29" i="9"/>
  <c r="AK29" i="9"/>
  <c r="AJ29" i="9"/>
  <c r="AI29" i="9"/>
  <c r="AH29" i="9"/>
  <c r="A29" i="9"/>
  <c r="B29" i="9"/>
  <c r="C29" i="9"/>
  <c r="AM28" i="9"/>
  <c r="AL28" i="9"/>
  <c r="AK28" i="9"/>
  <c r="AJ28" i="9"/>
  <c r="AI28" i="9"/>
  <c r="AH28" i="9"/>
  <c r="A28" i="9"/>
  <c r="B28" i="9"/>
  <c r="C28" i="9"/>
  <c r="AM27" i="9"/>
  <c r="AL27" i="9"/>
  <c r="AK27" i="9"/>
  <c r="AJ27" i="9"/>
  <c r="AI27" i="9"/>
  <c r="AH27" i="9"/>
  <c r="A27" i="9"/>
  <c r="B27" i="9"/>
  <c r="C27" i="9"/>
  <c r="AM26" i="9"/>
  <c r="AL26" i="9"/>
  <c r="AK26" i="9"/>
  <c r="AJ26" i="9"/>
  <c r="AI26" i="9"/>
  <c r="AH26" i="9"/>
  <c r="A26" i="9"/>
  <c r="B26" i="9"/>
  <c r="C26" i="9"/>
  <c r="AM25" i="9"/>
  <c r="AL25" i="9"/>
  <c r="AK25" i="9"/>
  <c r="AJ25" i="9"/>
  <c r="AI25" i="9"/>
  <c r="AH25" i="9"/>
  <c r="A25" i="9"/>
  <c r="B25" i="9"/>
  <c r="C25" i="9"/>
  <c r="AM24" i="9"/>
  <c r="AL24" i="9"/>
  <c r="AK24" i="9"/>
  <c r="AJ24" i="9"/>
  <c r="AI24" i="9"/>
  <c r="AH24" i="9"/>
  <c r="A24" i="9"/>
  <c r="B24" i="9"/>
  <c r="C24" i="9"/>
  <c r="AM23" i="9"/>
  <c r="AL23" i="9"/>
  <c r="AK23" i="9"/>
  <c r="AJ23" i="9"/>
  <c r="AI23" i="9"/>
  <c r="AH23" i="9"/>
  <c r="A23" i="9"/>
  <c r="B23" i="9"/>
  <c r="C23" i="9"/>
  <c r="AM22" i="9"/>
  <c r="AL22" i="9"/>
  <c r="AK22" i="9"/>
  <c r="AJ22" i="9"/>
  <c r="AI22" i="9"/>
  <c r="AH22" i="9"/>
  <c r="A22" i="9"/>
  <c r="B22" i="9"/>
  <c r="C22" i="9"/>
  <c r="AM21" i="9"/>
  <c r="AL21" i="9"/>
  <c r="AK21" i="9"/>
  <c r="AJ21" i="9"/>
  <c r="AI21" i="9"/>
  <c r="AH21" i="9"/>
  <c r="A21" i="9"/>
  <c r="B21" i="9"/>
  <c r="C21" i="9"/>
  <c r="AM20" i="9"/>
  <c r="AL20" i="9"/>
  <c r="AK20" i="9"/>
  <c r="AJ20" i="9"/>
  <c r="AI20" i="9"/>
  <c r="AH20" i="9"/>
  <c r="A20" i="9"/>
  <c r="B20" i="9"/>
  <c r="C20" i="9"/>
  <c r="AM19" i="9"/>
  <c r="AL19" i="9"/>
  <c r="AK19" i="9"/>
  <c r="AJ19" i="9"/>
  <c r="AI19" i="9"/>
  <c r="AH19" i="9"/>
  <c r="A19" i="9"/>
  <c r="B19" i="9"/>
  <c r="C19" i="9"/>
  <c r="AM18" i="9"/>
  <c r="AL18" i="9"/>
  <c r="AK18" i="9"/>
  <c r="AJ18" i="9"/>
  <c r="AI18" i="9"/>
  <c r="AH18" i="9"/>
  <c r="A18" i="9"/>
  <c r="B18" i="9"/>
  <c r="C18" i="9"/>
  <c r="C17" i="9"/>
  <c r="AM16" i="9"/>
  <c r="AL16" i="9"/>
  <c r="AK16" i="9"/>
  <c r="AJ16" i="9"/>
  <c r="AI16" i="9"/>
  <c r="AH16" i="9"/>
  <c r="A16" i="9"/>
  <c r="B16" i="9"/>
  <c r="C16" i="9"/>
  <c r="AM15" i="9"/>
  <c r="AL15" i="9"/>
  <c r="AK15" i="9"/>
  <c r="AJ15" i="9"/>
  <c r="AI15" i="9"/>
  <c r="AH15" i="9"/>
  <c r="A15" i="9"/>
  <c r="B15" i="9"/>
  <c r="C15" i="9"/>
  <c r="AM14" i="9"/>
  <c r="AL14" i="9"/>
  <c r="AK14" i="9"/>
  <c r="AJ14" i="9"/>
  <c r="AI14" i="9"/>
  <c r="AH14" i="9"/>
  <c r="A14" i="9"/>
  <c r="B14" i="9"/>
  <c r="C14" i="9"/>
  <c r="AM13" i="9"/>
  <c r="AL13" i="9"/>
  <c r="AK13" i="9"/>
  <c r="AJ13" i="9"/>
  <c r="AI13" i="9"/>
  <c r="AH13" i="9"/>
  <c r="A13" i="9"/>
  <c r="B13" i="9"/>
  <c r="C13" i="9"/>
  <c r="C12" i="9"/>
  <c r="A12" i="9"/>
  <c r="B12" i="9"/>
  <c r="AM11" i="9"/>
  <c r="AL11" i="9"/>
  <c r="AK11" i="9"/>
  <c r="AJ11" i="9"/>
  <c r="AI11" i="9"/>
  <c r="AH11" i="9"/>
  <c r="A11" i="9"/>
  <c r="B11" i="9"/>
  <c r="C11" i="9"/>
  <c r="AM10" i="9"/>
  <c r="AL10" i="9"/>
  <c r="AK10" i="9"/>
  <c r="AJ10" i="9"/>
  <c r="AI10" i="9"/>
  <c r="AH10" i="9"/>
  <c r="A10" i="9"/>
  <c r="B10" i="9"/>
  <c r="C10" i="9"/>
  <c r="AM9" i="9"/>
  <c r="AL9" i="9"/>
  <c r="AK9" i="9"/>
  <c r="AJ9" i="9"/>
  <c r="AI9" i="9"/>
  <c r="AH9" i="9"/>
  <c r="A9" i="9"/>
  <c r="B9" i="9"/>
  <c r="C9" i="9"/>
  <c r="AM8" i="9"/>
  <c r="AL8" i="9"/>
  <c r="AK8" i="9"/>
  <c r="AJ8" i="9"/>
  <c r="AI8" i="9"/>
  <c r="AH8" i="9"/>
  <c r="A8" i="9"/>
  <c r="B8" i="9"/>
  <c r="C8" i="9"/>
  <c r="AM7" i="9"/>
  <c r="AL7" i="9"/>
  <c r="AK7" i="9"/>
  <c r="AJ7" i="9"/>
  <c r="AI7" i="9"/>
  <c r="AH7" i="9"/>
  <c r="A7" i="9"/>
  <c r="B7" i="9"/>
  <c r="C7" i="9"/>
  <c r="AM6" i="9"/>
  <c r="AL6" i="9"/>
  <c r="AK6" i="9"/>
  <c r="AJ6" i="9"/>
  <c r="AI6" i="9"/>
  <c r="AH6" i="9"/>
  <c r="A6" i="9"/>
  <c r="B6" i="9"/>
  <c r="B3" i="9"/>
  <c r="C6" i="9"/>
  <c r="C5" i="9"/>
  <c r="AL4" i="9"/>
  <c r="AK4" i="9"/>
  <c r="AJ4" i="9"/>
  <c r="AG4" i="9"/>
  <c r="AF4" i="9"/>
  <c r="AE4" i="9"/>
  <c r="AD4" i="9"/>
  <c r="AC4" i="9"/>
  <c r="AB4" i="9"/>
  <c r="AA4" i="9"/>
  <c r="Z4" i="9"/>
  <c r="Y4" i="9"/>
  <c r="X4" i="9"/>
  <c r="I3" i="8"/>
  <c r="J3" i="8"/>
  <c r="K3" i="8"/>
  <c r="L3" i="8"/>
  <c r="M3" i="8"/>
  <c r="N3" i="8"/>
  <c r="O3" i="8"/>
  <c r="P3" i="8"/>
  <c r="Q3" i="8"/>
  <c r="R3" i="8"/>
  <c r="S3" i="8"/>
  <c r="T3" i="8"/>
  <c r="U3" i="8"/>
  <c r="V3" i="8"/>
  <c r="W3" i="8"/>
  <c r="X3" i="8"/>
  <c r="Y3" i="8"/>
  <c r="Z3" i="8"/>
  <c r="AA3" i="8"/>
  <c r="AB3" i="8"/>
  <c r="AC3" i="8"/>
  <c r="AD3" i="8"/>
  <c r="AE3" i="8"/>
  <c r="AF3" i="8"/>
  <c r="AG3" i="8"/>
  <c r="AH3" i="8"/>
  <c r="AM5" i="8"/>
  <c r="AL5" i="8"/>
  <c r="AK5" i="8"/>
  <c r="AJ5" i="8"/>
  <c r="AL3" i="8"/>
  <c r="AK3" i="8"/>
  <c r="AJ3" i="8"/>
  <c r="B11" i="4"/>
  <c r="E11" i="4"/>
  <c r="B13" i="4"/>
  <c r="E13" i="4"/>
  <c r="B12" i="4"/>
  <c r="E12" i="4"/>
  <c r="B14" i="4"/>
  <c r="E14" i="4"/>
  <c r="B15" i="4"/>
  <c r="E15" i="4"/>
  <c r="B10" i="4"/>
  <c r="E10" i="4"/>
  <c r="E4" i="4"/>
  <c r="B259" i="4"/>
  <c r="E259" i="4"/>
  <c r="B260" i="4"/>
  <c r="E260" i="4"/>
  <c r="B261" i="4"/>
  <c r="E261" i="4"/>
  <c r="B262" i="4"/>
  <c r="E262" i="4"/>
  <c r="B263" i="4"/>
  <c r="E263" i="4"/>
  <c r="B264" i="4"/>
  <c r="E264" i="4"/>
  <c r="B265" i="4"/>
  <c r="E265" i="4"/>
  <c r="B266" i="4"/>
  <c r="E266" i="4"/>
  <c r="B267" i="4"/>
  <c r="E267" i="4"/>
  <c r="B268" i="4"/>
  <c r="E268" i="4"/>
  <c r="B269" i="4"/>
  <c r="E269" i="4"/>
  <c r="B270" i="4"/>
  <c r="E270" i="4"/>
  <c r="B271" i="4"/>
  <c r="E271" i="4"/>
  <c r="B272" i="4"/>
  <c r="E272" i="4"/>
  <c r="B273" i="4"/>
  <c r="E273" i="4"/>
  <c r="B274" i="4"/>
  <c r="E274" i="4"/>
  <c r="B275" i="4"/>
  <c r="E275" i="4"/>
  <c r="B276" i="4"/>
  <c r="E276" i="4"/>
  <c r="B277" i="4"/>
  <c r="E277" i="4"/>
  <c r="B278" i="4"/>
  <c r="E278" i="4"/>
  <c r="B279" i="4"/>
  <c r="E279" i="4"/>
  <c r="B280" i="4"/>
  <c r="E280" i="4"/>
  <c r="B281" i="4"/>
  <c r="E281" i="4"/>
  <c r="B282" i="4"/>
  <c r="E282" i="4"/>
  <c r="B283" i="4"/>
  <c r="E283" i="4"/>
  <c r="B284" i="4"/>
  <c r="E284" i="4"/>
  <c r="B285" i="4"/>
  <c r="E285" i="4"/>
  <c r="B286" i="4"/>
  <c r="E286" i="4"/>
  <c r="B287" i="4"/>
  <c r="E287" i="4"/>
  <c r="B288" i="4"/>
  <c r="E288" i="4"/>
  <c r="B289" i="4"/>
  <c r="E289" i="4"/>
  <c r="B290" i="4"/>
  <c r="E290" i="4"/>
  <c r="B291" i="4"/>
  <c r="E291" i="4"/>
  <c r="B292" i="4"/>
  <c r="E292" i="4"/>
  <c r="B293" i="4"/>
  <c r="E293" i="4"/>
  <c r="B294" i="4"/>
  <c r="E294" i="4"/>
  <c r="B295" i="4"/>
  <c r="E295" i="4"/>
  <c r="B296" i="4"/>
  <c r="E296" i="4"/>
  <c r="B297" i="4"/>
  <c r="E297" i="4"/>
  <c r="B298" i="4"/>
  <c r="E298" i="4"/>
  <c r="B299" i="4"/>
  <c r="E299" i="4"/>
  <c r="B300" i="4"/>
  <c r="E300" i="4"/>
  <c r="B301" i="4"/>
  <c r="E301" i="4"/>
  <c r="B302" i="4"/>
  <c r="E302" i="4"/>
  <c r="B303" i="4"/>
  <c r="E303" i="4"/>
  <c r="B304" i="4"/>
  <c r="E304" i="4"/>
  <c r="B305" i="4"/>
  <c r="E305" i="4"/>
  <c r="B306" i="4"/>
  <c r="E306" i="4"/>
  <c r="B307" i="4"/>
  <c r="E307" i="4"/>
  <c r="B308" i="4"/>
  <c r="E308" i="4"/>
  <c r="B309" i="4"/>
  <c r="E309" i="4"/>
  <c r="B310" i="4"/>
  <c r="E310" i="4"/>
  <c r="G1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C259" i="4"/>
  <c r="F259" i="4"/>
  <c r="G259" i="4"/>
  <c r="H259" i="4"/>
  <c r="I259" i="4"/>
  <c r="A260" i="4"/>
  <c r="C260" i="4"/>
  <c r="F260" i="4"/>
  <c r="G260" i="4"/>
  <c r="H260" i="4"/>
  <c r="I260" i="4"/>
  <c r="A261" i="4"/>
  <c r="C261" i="4"/>
  <c r="F261" i="4"/>
  <c r="G261" i="4"/>
  <c r="H261" i="4"/>
  <c r="I261" i="4"/>
  <c r="A262" i="4"/>
  <c r="C262" i="4"/>
  <c r="F262" i="4"/>
  <c r="G262" i="4"/>
  <c r="H262" i="4"/>
  <c r="I262" i="4"/>
  <c r="A263" i="4"/>
  <c r="C263" i="4"/>
  <c r="F263" i="4"/>
  <c r="G263" i="4"/>
  <c r="H263" i="4"/>
  <c r="I263" i="4"/>
  <c r="A264" i="4"/>
  <c r="C264" i="4"/>
  <c r="F264" i="4"/>
  <c r="G264" i="4"/>
  <c r="H264" i="4"/>
  <c r="I264" i="4"/>
  <c r="A265" i="4"/>
  <c r="C265" i="4"/>
  <c r="F265" i="4"/>
  <c r="G265" i="4"/>
  <c r="H265" i="4"/>
  <c r="I265" i="4"/>
  <c r="A266" i="4"/>
  <c r="C266" i="4"/>
  <c r="F266" i="4"/>
  <c r="G266" i="4"/>
  <c r="H266" i="4"/>
  <c r="I266" i="4"/>
  <c r="A267" i="4"/>
  <c r="C267" i="4"/>
  <c r="F267" i="4"/>
  <c r="G267" i="4"/>
  <c r="H267" i="4"/>
  <c r="I267" i="4"/>
  <c r="A268" i="4"/>
  <c r="C268" i="4"/>
  <c r="F268" i="4"/>
  <c r="G268" i="4"/>
  <c r="H268" i="4"/>
  <c r="I268" i="4"/>
  <c r="A269" i="4"/>
  <c r="C269" i="4"/>
  <c r="F269" i="4"/>
  <c r="G269" i="4"/>
  <c r="H269" i="4"/>
  <c r="I269" i="4"/>
  <c r="A270" i="4"/>
  <c r="C270" i="4"/>
  <c r="F270" i="4"/>
  <c r="G270" i="4"/>
  <c r="H270" i="4"/>
  <c r="I270" i="4"/>
  <c r="A271" i="4"/>
  <c r="C271" i="4"/>
  <c r="F271" i="4"/>
  <c r="G271" i="4"/>
  <c r="H271" i="4"/>
  <c r="I271" i="4"/>
  <c r="A272" i="4"/>
  <c r="C272" i="4"/>
  <c r="F272" i="4"/>
  <c r="G272" i="4"/>
  <c r="H272" i="4"/>
  <c r="I272" i="4"/>
  <c r="A273" i="4"/>
  <c r="C273" i="4"/>
  <c r="F273" i="4"/>
  <c r="G273" i="4"/>
  <c r="H273" i="4"/>
  <c r="I273" i="4"/>
  <c r="A274" i="4"/>
  <c r="C274" i="4"/>
  <c r="F274" i="4"/>
  <c r="G274" i="4"/>
  <c r="H274" i="4"/>
  <c r="I274" i="4"/>
  <c r="A275" i="4"/>
  <c r="C275" i="4"/>
  <c r="F275" i="4"/>
  <c r="G275" i="4"/>
  <c r="H275" i="4"/>
  <c r="I275" i="4"/>
  <c r="A276" i="4"/>
  <c r="C276" i="4"/>
  <c r="F276" i="4"/>
  <c r="G276" i="4"/>
  <c r="H276" i="4"/>
  <c r="I276" i="4"/>
  <c r="A277" i="4"/>
  <c r="C277" i="4"/>
  <c r="F277" i="4"/>
  <c r="G277" i="4"/>
  <c r="H277" i="4"/>
  <c r="I277" i="4"/>
  <c r="A278" i="4"/>
  <c r="C278" i="4"/>
  <c r="F278" i="4"/>
  <c r="G278" i="4"/>
  <c r="H278" i="4"/>
  <c r="I278" i="4"/>
  <c r="A279" i="4"/>
  <c r="C279" i="4"/>
  <c r="F279" i="4"/>
  <c r="G279" i="4"/>
  <c r="H279" i="4"/>
  <c r="I279" i="4"/>
  <c r="A280" i="4"/>
  <c r="C280" i="4"/>
  <c r="F280" i="4"/>
  <c r="G280" i="4"/>
  <c r="H280" i="4"/>
  <c r="I280" i="4"/>
  <c r="A281" i="4"/>
  <c r="C281" i="4"/>
  <c r="F281" i="4"/>
  <c r="G281" i="4"/>
  <c r="H281" i="4"/>
  <c r="I281" i="4"/>
  <c r="A282" i="4"/>
  <c r="C282" i="4"/>
  <c r="F282" i="4"/>
  <c r="G282" i="4"/>
  <c r="H282" i="4"/>
  <c r="I282" i="4"/>
  <c r="A283" i="4"/>
  <c r="C283" i="4"/>
  <c r="F283" i="4"/>
  <c r="G283" i="4"/>
  <c r="H283" i="4"/>
  <c r="I283" i="4"/>
  <c r="A284" i="4"/>
  <c r="C284" i="4"/>
  <c r="F284" i="4"/>
  <c r="G284" i="4"/>
  <c r="H284" i="4"/>
  <c r="I284" i="4"/>
  <c r="A285" i="4"/>
  <c r="C285" i="4"/>
  <c r="F285" i="4"/>
  <c r="G285" i="4"/>
  <c r="H285" i="4"/>
  <c r="I285" i="4"/>
  <c r="A286" i="4"/>
  <c r="C286" i="4"/>
  <c r="F286" i="4"/>
  <c r="G286" i="4"/>
  <c r="H286" i="4"/>
  <c r="I286" i="4"/>
  <c r="A287" i="4"/>
  <c r="C287" i="4"/>
  <c r="F287" i="4"/>
  <c r="G287" i="4"/>
  <c r="H287" i="4"/>
  <c r="I287" i="4"/>
  <c r="A288" i="4"/>
  <c r="C288" i="4"/>
  <c r="F288" i="4"/>
  <c r="G288" i="4"/>
  <c r="H288" i="4"/>
  <c r="I288" i="4"/>
  <c r="A289" i="4"/>
  <c r="C289" i="4"/>
  <c r="F289" i="4"/>
  <c r="G289" i="4"/>
  <c r="H289" i="4"/>
  <c r="I289" i="4"/>
  <c r="A290" i="4"/>
  <c r="C290" i="4"/>
  <c r="F290" i="4"/>
  <c r="G290" i="4"/>
  <c r="H290" i="4"/>
  <c r="I290" i="4"/>
  <c r="A291" i="4"/>
  <c r="C291" i="4"/>
  <c r="F291" i="4"/>
  <c r="G291" i="4"/>
  <c r="H291" i="4"/>
  <c r="I291" i="4"/>
  <c r="A292" i="4"/>
  <c r="C292" i="4"/>
  <c r="F292" i="4"/>
  <c r="G292" i="4"/>
  <c r="H292" i="4"/>
  <c r="I292" i="4"/>
  <c r="A293" i="4"/>
  <c r="C293" i="4"/>
  <c r="F293" i="4"/>
  <c r="G293" i="4"/>
  <c r="H293" i="4"/>
  <c r="I293" i="4"/>
  <c r="A294" i="4"/>
  <c r="C294" i="4"/>
  <c r="F294" i="4"/>
  <c r="G294" i="4"/>
  <c r="H294" i="4"/>
  <c r="I294" i="4"/>
  <c r="A295" i="4"/>
  <c r="C295" i="4"/>
  <c r="F295" i="4"/>
  <c r="G295" i="4"/>
  <c r="H295" i="4"/>
  <c r="I295" i="4"/>
  <c r="A296" i="4"/>
  <c r="C296" i="4"/>
  <c r="F296" i="4"/>
  <c r="G296" i="4"/>
  <c r="H296" i="4"/>
  <c r="I296" i="4"/>
  <c r="A297" i="4"/>
  <c r="C297" i="4"/>
  <c r="F297" i="4"/>
  <c r="G297" i="4"/>
  <c r="H297" i="4"/>
  <c r="I297" i="4"/>
  <c r="A298" i="4"/>
  <c r="C298" i="4"/>
  <c r="F298" i="4"/>
  <c r="G298" i="4"/>
  <c r="H298" i="4"/>
  <c r="I298" i="4"/>
  <c r="A299" i="4"/>
  <c r="C299" i="4"/>
  <c r="F299" i="4"/>
  <c r="G299" i="4"/>
  <c r="H299" i="4"/>
  <c r="I299" i="4"/>
  <c r="A300" i="4"/>
  <c r="C300" i="4"/>
  <c r="F300" i="4"/>
  <c r="G300" i="4"/>
  <c r="H300" i="4"/>
  <c r="I300" i="4"/>
  <c r="A301" i="4"/>
  <c r="C301" i="4"/>
  <c r="F301" i="4"/>
  <c r="G301" i="4"/>
  <c r="H301" i="4"/>
  <c r="I301" i="4"/>
  <c r="A302" i="4"/>
  <c r="C302" i="4"/>
  <c r="F302" i="4"/>
  <c r="G302" i="4"/>
  <c r="H302" i="4"/>
  <c r="I302" i="4"/>
  <c r="A303" i="4"/>
  <c r="C303" i="4"/>
  <c r="F303" i="4"/>
  <c r="G303" i="4"/>
  <c r="H303" i="4"/>
  <c r="I303" i="4"/>
  <c r="A304" i="4"/>
  <c r="C304" i="4"/>
  <c r="F304" i="4"/>
  <c r="G304" i="4"/>
  <c r="H304" i="4"/>
  <c r="I304" i="4"/>
  <c r="A305" i="4"/>
  <c r="C305" i="4"/>
  <c r="F305" i="4"/>
  <c r="G305" i="4"/>
  <c r="H305" i="4"/>
  <c r="I305" i="4"/>
  <c r="A306" i="4"/>
  <c r="C306" i="4"/>
  <c r="F306" i="4"/>
  <c r="G306" i="4"/>
  <c r="H306" i="4"/>
  <c r="I306" i="4"/>
  <c r="A307" i="4"/>
  <c r="C307" i="4"/>
  <c r="F307" i="4"/>
  <c r="G307" i="4"/>
  <c r="H307" i="4"/>
  <c r="I307" i="4"/>
  <c r="A308" i="4"/>
  <c r="C308" i="4"/>
  <c r="F308" i="4"/>
  <c r="G308" i="4"/>
  <c r="H308" i="4"/>
  <c r="I308" i="4"/>
  <c r="A309" i="4"/>
  <c r="C309" i="4"/>
  <c r="F309" i="4"/>
  <c r="G309" i="4"/>
  <c r="H309" i="4"/>
  <c r="I309" i="4"/>
  <c r="A310" i="4"/>
  <c r="C310" i="4"/>
  <c r="F310" i="4"/>
  <c r="G310" i="4"/>
  <c r="H310" i="4"/>
  <c r="I310" i="4"/>
  <c r="I15" i="4"/>
  <c r="H15" i="4"/>
  <c r="G15" i="4"/>
  <c r="F15" i="4"/>
  <c r="C15" i="4"/>
  <c r="I14" i="4"/>
  <c r="H14" i="4"/>
  <c r="G14" i="4"/>
  <c r="F14" i="4"/>
  <c r="C14" i="4"/>
  <c r="I13" i="4"/>
  <c r="H13" i="4"/>
  <c r="G13" i="4"/>
  <c r="F13" i="4"/>
  <c r="C13" i="4"/>
  <c r="I12" i="4"/>
  <c r="H12" i="4"/>
  <c r="G12" i="4"/>
  <c r="F12" i="4"/>
  <c r="C12" i="4"/>
  <c r="I11" i="4"/>
  <c r="H11" i="4"/>
  <c r="G11" i="4"/>
  <c r="F11" i="4"/>
  <c r="C11" i="4"/>
  <c r="I10" i="4"/>
  <c r="H10" i="4"/>
  <c r="G10" i="4"/>
  <c r="F10" i="4"/>
  <c r="H8" i="4"/>
  <c r="G8" i="4"/>
  <c r="F8" i="4"/>
  <c r="C10" i="4"/>
  <c r="B245" i="8"/>
  <c r="B215" i="8"/>
  <c r="B247" i="8"/>
  <c r="B218" i="8"/>
  <c r="B156" i="8"/>
  <c r="B281" i="8"/>
  <c r="B299" i="8"/>
  <c r="B297" i="8"/>
  <c r="B295" i="8"/>
  <c r="B293" i="8"/>
  <c r="B291" i="8"/>
  <c r="B289" i="8"/>
  <c r="B287" i="8"/>
  <c r="B285" i="8"/>
  <c r="B283" i="8"/>
  <c r="B279" i="8"/>
  <c r="B277" i="8"/>
  <c r="B275" i="8"/>
  <c r="B273" i="8"/>
  <c r="B271" i="8"/>
  <c r="B269" i="8"/>
  <c r="B267" i="8"/>
  <c r="B265" i="8"/>
  <c r="B263" i="8"/>
  <c r="B261" i="8"/>
  <c r="B259" i="8"/>
  <c r="B257" i="8"/>
  <c r="B288" i="8"/>
  <c r="B286" i="8"/>
  <c r="B282" i="8"/>
  <c r="B193" i="8"/>
  <c r="B191" i="8"/>
  <c r="B189" i="8"/>
  <c r="B187" i="8"/>
  <c r="B185" i="8"/>
  <c r="B183" i="8"/>
  <c r="B155" i="8"/>
  <c r="B153" i="8"/>
  <c r="B151" i="8"/>
  <c r="B149" i="8"/>
  <c r="B147" i="8"/>
  <c r="B145" i="8"/>
  <c r="B143" i="8"/>
  <c r="B141" i="8"/>
  <c r="B74" i="8"/>
  <c r="B72" i="8"/>
  <c r="B70" i="8"/>
  <c r="B68" i="8"/>
  <c r="B66" i="8"/>
  <c r="B64" i="8"/>
  <c r="B62" i="8"/>
  <c r="B60" i="8"/>
  <c r="B50" i="8"/>
  <c r="B48" i="8"/>
  <c r="B46" i="8"/>
  <c r="B44" i="8"/>
  <c r="B15" i="8"/>
  <c r="B13" i="8"/>
  <c r="B11" i="8"/>
  <c r="B9" i="8"/>
  <c r="B7" i="8"/>
  <c r="B254" i="8"/>
  <c r="B252" i="8"/>
  <c r="B248" i="8"/>
  <c r="B243" i="8"/>
  <c r="B241" i="8"/>
  <c r="B239" i="8"/>
  <c r="B237" i="8"/>
  <c r="B235" i="8"/>
  <c r="B233" i="8"/>
  <c r="B231" i="8"/>
  <c r="B229" i="8"/>
  <c r="B227" i="8"/>
  <c r="B225" i="8"/>
  <c r="B223" i="8"/>
  <c r="B221" i="8"/>
  <c r="B217" i="8"/>
  <c r="B209" i="8"/>
  <c r="B207" i="8"/>
  <c r="B205" i="8"/>
  <c r="B192" i="8"/>
  <c r="B190" i="8"/>
  <c r="B188" i="8"/>
  <c r="B186" i="8"/>
  <c r="B184" i="8"/>
  <c r="B182" i="8"/>
  <c r="B154" i="8"/>
  <c r="B152" i="8"/>
  <c r="B150" i="8"/>
  <c r="B148" i="8"/>
  <c r="B146" i="8"/>
  <c r="B144" i="8"/>
  <c r="B142" i="8"/>
  <c r="B75" i="8"/>
  <c r="B73" i="8"/>
  <c r="B71" i="8"/>
  <c r="B69" i="8"/>
  <c r="B67" i="8"/>
  <c r="B65" i="8"/>
  <c r="B63" i="8"/>
  <c r="B61" i="8"/>
  <c r="B51" i="8"/>
  <c r="B49" i="8"/>
  <c r="B47" i="8"/>
  <c r="B45" i="8"/>
  <c r="B16" i="8"/>
  <c r="B14" i="8"/>
  <c r="B12" i="8"/>
  <c r="B10" i="8"/>
  <c r="B8" i="8"/>
  <c r="B6" i="8"/>
  <c r="B255" i="8"/>
  <c r="B253" i="8"/>
  <c r="B251" i="8"/>
  <c r="B244" i="8"/>
  <c r="B242" i="8"/>
  <c r="B240" i="8"/>
  <c r="B238" i="8"/>
  <c r="B236" i="8"/>
  <c r="B234" i="8"/>
  <c r="B232" i="8"/>
  <c r="B230" i="8"/>
  <c r="B228" i="8"/>
  <c r="B226" i="8"/>
  <c r="B224" i="8"/>
  <c r="B222" i="8"/>
  <c r="B216" i="8"/>
  <c r="B210" i="8"/>
  <c r="B208" i="8"/>
  <c r="B206" i="8"/>
  <c r="B204" i="8"/>
  <c r="E5" i="4"/>
  <c r="C4" i="4"/>
  <c r="E6" i="4"/>
  <c r="E7" i="4"/>
  <c r="C7" i="4"/>
  <c r="B5" i="8"/>
  <c r="B1" i="8"/>
</calcChain>
</file>

<file path=xl/sharedStrings.xml><?xml version="1.0" encoding="utf-8"?>
<sst xmlns="http://schemas.openxmlformats.org/spreadsheetml/2006/main" count="827" uniqueCount="282">
  <si>
    <t>ELENCO DEI PRODOTTI IN VENDITA</t>
  </si>
  <si>
    <t>indirizzo</t>
  </si>
  <si>
    <t>km 0</t>
  </si>
  <si>
    <t>bio</t>
  </si>
  <si>
    <t>x</t>
  </si>
  <si>
    <t>nome</t>
  </si>
  <si>
    <t>cod-listino</t>
  </si>
  <si>
    <t>l'importo è indicativo perché dipende dal peso reale dei prodotti ricevuti</t>
  </si>
  <si>
    <t>kg</t>
  </si>
  <si>
    <t>udm</t>
  </si>
  <si>
    <t>Mortadella (350 gr)</t>
  </si>
  <si>
    <t>Salame di fegato (120 gr)</t>
  </si>
  <si>
    <t>Salame dolce (150 gr)</t>
  </si>
  <si>
    <t>Salame piccante (150 gr)</t>
  </si>
  <si>
    <t>Hamburger di castrato (220 gr)</t>
  </si>
  <si>
    <t>DETTAGLIO COSTI (importi indicativi)</t>
  </si>
  <si>
    <t>Casale di Martignano</t>
  </si>
  <si>
    <t>prodotto sociale</t>
  </si>
  <si>
    <t>produttore</t>
  </si>
  <si>
    <t>Primo sale - porzione da 350 gr</t>
  </si>
  <si>
    <t>Cardo di Martignano</t>
  </si>
  <si>
    <t>Caciofiore di Columella</t>
  </si>
  <si>
    <t>Cacio Martino (taleggio di pecora) - porzione da 400 gr</t>
  </si>
  <si>
    <t>Majio - Pecorino stagionato (5 mesi +) - porzione da 220 gr</t>
  </si>
  <si>
    <t>Caciotta - porzione da 500 gr</t>
  </si>
  <si>
    <t>iva</t>
  </si>
  <si>
    <t>prezzo lordo/uds</t>
  </si>
  <si>
    <t>ingrosso</t>
  </si>
  <si>
    <t>dettaglio</t>
  </si>
  <si>
    <t>prezzo netto/uds</t>
  </si>
  <si>
    <t>incremento prezzo listini</t>
  </si>
  <si>
    <t>porzione (peso indicativo)</t>
  </si>
  <si>
    <t>prezzo lordo indicativo</t>
  </si>
  <si>
    <t>Crema di Majio - barattolo da 180 gr</t>
  </si>
  <si>
    <t>Crema di Majio delattosato - barattolo da 180 gr</t>
  </si>
  <si>
    <t>barattolo</t>
  </si>
  <si>
    <t>prodotto a peso - prezzo indicativo</t>
  </si>
  <si>
    <t>se=</t>
  </si>
  <si>
    <t>RICOTTA DI PECORA</t>
  </si>
  <si>
    <t>FORMAGGI DI PECORA A LATTE CRUDO CON CAGLIO ANIMALE</t>
  </si>
  <si>
    <t>FORMAGGIO SPALMABILE</t>
  </si>
  <si>
    <t>FORMAGGI DI PECORA A LATTE CRUDO CON CAGLIO VEGETALE</t>
  </si>
  <si>
    <t>CARNI OVINE</t>
  </si>
  <si>
    <t>CARNI SUINE FRESCHE: MAIALE ALLEVATO ALLO STATO BRADO</t>
  </si>
  <si>
    <t>CARNI SUINE INSACCATE: MAIALE ALLEVATO ALLO STATO BRADO</t>
  </si>
  <si>
    <t>Corallina - TRANCIO (300 gr)</t>
  </si>
  <si>
    <t>Corallina intera (700 gr)</t>
  </si>
  <si>
    <t>CONFETTURE</t>
  </si>
  <si>
    <t>id prodotto</t>
  </si>
  <si>
    <t>id categoria</t>
  </si>
  <si>
    <t>totale spesa (importo indicativo) escluso sconto</t>
  </si>
  <si>
    <t>sconto del 5% (superati i 100 €)</t>
  </si>
  <si>
    <t>costi di consegna</t>
  </si>
  <si>
    <t>referenza -nome e descrizione completa (porzione, peso, varie, …)</t>
  </si>
  <si>
    <t>spenderai circa</t>
  </si>
  <si>
    <t>€ a porzione (per i prodotti a peso il prezzo è indicativo)</t>
  </si>
  <si>
    <t>inserire il n° di porzioni desiderate per ogni articolo (non si possono indicare sotto-porzioni)</t>
  </si>
  <si>
    <t>telefono</t>
  </si>
  <si>
    <t>e-mail</t>
  </si>
  <si>
    <t>inserisci qui un tuo recapito telefonico</t>
  </si>
  <si>
    <t>inserisci qui il tuo indirizzo e-mail</t>
  </si>
  <si>
    <t>inserisci qui l'indirizzo di consegna</t>
  </si>
  <si>
    <t>inserisci qui il tuo nome e cognome</t>
  </si>
  <si>
    <t>NOTE</t>
  </si>
  <si>
    <t>LISTINO PER LA SPESA A DOMICILIO</t>
  </si>
  <si>
    <t>guanciale</t>
  </si>
  <si>
    <t>Wurstel -1 kg</t>
  </si>
  <si>
    <t>SPESA MINIMA 30 € - consegna gratuita per spese oltre i 75 € - 3 € di consegna per spese fra i 50 € e i 75 € - 5 € di consegna per spese fino ai 50 € - 5% di sconto superati i 100 € di spesa</t>
  </si>
  <si>
    <t>Wurstel - 600 gr</t>
  </si>
  <si>
    <t>Wurstel - 400 gr</t>
  </si>
  <si>
    <t>Wurstel - 200 gr</t>
  </si>
  <si>
    <t>Confettura di peperoni - in barattolo da 106 gr</t>
  </si>
  <si>
    <t>Confettura albicocche - in barattolo da 320 gr</t>
  </si>
  <si>
    <t>Confettura pere e cannella - in barattolo da 320 gr</t>
  </si>
  <si>
    <t>prodotto a prezzo fisso</t>
  </si>
  <si>
    <t>totale confezioni per prodotto</t>
  </si>
  <si>
    <t>progressivo ordinante ---&gt;</t>
  </si>
  <si>
    <t>DETTAGLIO COSTI (importi indicativi) TOTALI PER PRODOTTO</t>
  </si>
  <si>
    <t>info</t>
  </si>
  <si>
    <t>www.casaledimartignano.it - labottega@martignano.it - 334.888.31.55</t>
  </si>
  <si>
    <t>totale confezioni per ordinante</t>
  </si>
  <si>
    <t>TOT PER PRODOTTO (importi indicativi - molti prezzi sono calcolati sul peso reale!!)</t>
  </si>
  <si>
    <t>Vaschetta mista - 300 gr braciole + 300 gr salsicce</t>
  </si>
  <si>
    <t>Vaschetta mista - 200 gr braciole + 200 gr salsicce</t>
  </si>
  <si>
    <t>Vaschetta mista - 700 gr braciole + 400 gr salsicce</t>
  </si>
  <si>
    <t>Primo sale grande - forma da 2,5 kg</t>
  </si>
  <si>
    <t>Caciotta - porzione da 300 gr</t>
  </si>
  <si>
    <t>Caciotta speziata al peperoncino - 300 gr</t>
  </si>
  <si>
    <t>Caciotta speziata al pepe rosa - 300 gr</t>
  </si>
  <si>
    <t>Majio - Pecorino stagionato (5 mesi +) - A PESO</t>
  </si>
  <si>
    <t>Primo sale - A PESO</t>
  </si>
  <si>
    <t>Caciotta - A PESO</t>
  </si>
  <si>
    <t>Salsicce - vaschetta da 1,3 kg</t>
  </si>
  <si>
    <t>Salsicce - vaschetta da 1 kg</t>
  </si>
  <si>
    <t>Salsicce - vaschetta da 500 gr</t>
  </si>
  <si>
    <t>Salsicce - vaschetta da 400 gr</t>
  </si>
  <si>
    <t>Braciole di lombo (con osso) - 1 kg</t>
  </si>
  <si>
    <t>Braciole di lombo (con osso) - vaschetta da 700 gr</t>
  </si>
  <si>
    <t>Braciole di lombo (con osso) - vaschetta da 500 gr</t>
  </si>
  <si>
    <t>Braciole di lombo (con osso) - vaschetta da 400 gr</t>
  </si>
  <si>
    <t>Braciole di lombo (con osso) - vaschetta da 200 gr</t>
  </si>
  <si>
    <t>Braciole di collo (senza osso) - 1 kg</t>
  </si>
  <si>
    <t>Braciole di collo (senza osso) - 500 gr</t>
  </si>
  <si>
    <t>Spuntature - 700 gr</t>
  </si>
  <si>
    <t>Cotiche - 300 gr</t>
  </si>
  <si>
    <t>Arrosticini - 1 kg (circa 50)</t>
  </si>
  <si>
    <t>Arrosticini - 500 gr (circa 25)</t>
  </si>
  <si>
    <t>Castrato - Coscio con osso (circa 1,5 kg)</t>
  </si>
  <si>
    <t>prezzo al kg IVA inclusa</t>
  </si>
  <si>
    <t>Coppa di testa - trancio da 400 gr</t>
  </si>
  <si>
    <t>PANE</t>
  </si>
  <si>
    <t>VINO</t>
  </si>
  <si>
    <t>Pane con lievito madre cotto a legna - 500 gr</t>
  </si>
  <si>
    <t>Pane con lievito madre cotto a legna - 500 gr - integrale</t>
  </si>
  <si>
    <t>Pane con lievito madre cotto a legna - 500 gr - con le noci</t>
  </si>
  <si>
    <t>Pane con lievito madre cotto a legna - 500 gr - con pomodorini secchi</t>
  </si>
  <si>
    <t xml:space="preserve"> </t>
  </si>
  <si>
    <t>bottiglia</t>
  </si>
  <si>
    <t>Vino Biologico - Convenio Syrah IGT - Casale Certosa - 1 bottiglia</t>
  </si>
  <si>
    <t>cassa da 12</t>
  </si>
  <si>
    <t>Vino Biologico - Rosso IGT - Casale Certosa - CASSA da 12  (2 bottiglie in omaggio)</t>
  </si>
  <si>
    <t>Vino Biologico - Bianco IGT - Casale Certosa - CASSA da 12 (2 bottiglie in omaggio)</t>
  </si>
  <si>
    <t>ELENCO DEI PRODOTTI (CONTATTACI PER RICEVERE IL LISTINO SETTIMANALE CON I PRODOTTI IN VENDITA - IL LISTINO VARIA IN RELAZIONE ALLE PRODUZIONI!)</t>
  </si>
  <si>
    <t>€ a porzione - prezzo è indicativo</t>
  </si>
  <si>
    <t>Cotechino (700 gr)</t>
  </si>
  <si>
    <t>totale confezioni per ordinante:   Se si desidera ricevere un unico ordine complessivo per il GAS è sufficiente compilare solo la colonna "E"</t>
  </si>
  <si>
    <t>Majio - Pecorino stagionato (5 mesi +) - porzione da 300 gr</t>
  </si>
  <si>
    <t>data</t>
  </si>
  <si>
    <t>gg-mese</t>
  </si>
  <si>
    <t>Maialino allevato allo stato brado - intero (8-10 kg) - ordinare con una settimana di anticipo</t>
  </si>
  <si>
    <t>Maialino allevato allo stato brado - mezzo sezionato (4-5 kg) - ordinare con una settimana di anticipo</t>
  </si>
  <si>
    <t>Abbacchio romano IGP - intero (7-9 kg) - ordinare con una settimana di anticipo</t>
  </si>
  <si>
    <t>Abbacchio romano IGP - mezzo (3-4 kg) - ordinare con una settimana di anticipo</t>
  </si>
  <si>
    <t>Coscio di Abbacchio romano IGP (circa 1 kg) - ordinare con una settimana di anticipo</t>
  </si>
  <si>
    <t>totale spesa (importo indicativo)</t>
  </si>
  <si>
    <t>Pane con lievito madre cotto a legna - 500 gr - ai 5 cereali con farina macinata a pietra</t>
  </si>
  <si>
    <t>0.33</t>
  </si>
  <si>
    <t>www.casaledimartignano.it - labottega@casaledimartignano.it - 334.888.31.55</t>
  </si>
  <si>
    <t>ORTAGGI</t>
  </si>
  <si>
    <t>gr</t>
  </si>
  <si>
    <t>Panciotto (500 gr)</t>
  </si>
  <si>
    <t>YOGURT Barikamà</t>
  </si>
  <si>
    <t>Barattolo  580ml</t>
  </si>
  <si>
    <t>Barattolo  314ml</t>
  </si>
  <si>
    <t>Barattolo  780 ml</t>
  </si>
  <si>
    <t>Nome:</t>
  </si>
  <si>
    <t>Pancetta fresca - 700 gr</t>
  </si>
  <si>
    <t>Ricottina - cestino da 300 gr</t>
  </si>
  <si>
    <t>Ricottina  - cestino da 350 gr</t>
  </si>
  <si>
    <t>Ricotta Grande - cesto da 1,7 kg</t>
  </si>
  <si>
    <t>Primo sale piccolo - porzione da 300 gr</t>
  </si>
  <si>
    <t>Caciotta - porzione da 200 gr</t>
  </si>
  <si>
    <t>Caciotta - porzione da 250 gr</t>
  </si>
  <si>
    <t>Cacio Martino (taleggio di pecora) - forma intera da 800 gr</t>
  </si>
  <si>
    <t>Macinato di pecora</t>
  </si>
  <si>
    <t>Maialino  disossato condito  (6 kg) - ordinare con una settimana di anticipo</t>
  </si>
  <si>
    <t>Maialino  fatto a porchetta (8 kg) - ordinare con una settimana di anticipo</t>
  </si>
  <si>
    <t>Maiale intero</t>
  </si>
  <si>
    <t>Mezzo maiale</t>
  </si>
  <si>
    <t>capocollo intero  con osso</t>
  </si>
  <si>
    <t>capocollo intero senza osso</t>
  </si>
  <si>
    <t>Lombo intero</t>
  </si>
  <si>
    <t>Lombo intero maiale piccolo</t>
  </si>
  <si>
    <t>Prosciutto intero maiale piccolo</t>
  </si>
  <si>
    <t xml:space="preserve">Prosciutto intero maiale con osso </t>
  </si>
  <si>
    <t xml:space="preserve">Prosciutto intero maiale senza osso </t>
  </si>
  <si>
    <t xml:space="preserve">Spalla intera maiale con osso </t>
  </si>
  <si>
    <t>arista intera</t>
  </si>
  <si>
    <t>Carne macinata</t>
  </si>
  <si>
    <t>Braciole di lombo (con osso) - 1,6 kg</t>
  </si>
  <si>
    <t>Braciole di collo (senza osso) -  a peso</t>
  </si>
  <si>
    <t>Pancetta fresca intera</t>
  </si>
  <si>
    <t>Hamburger - vaschetta da 220 gr</t>
  </si>
  <si>
    <t>Mortadella affettata (100 gr)</t>
  </si>
  <si>
    <t>pancetta arrotolata (350 gr)</t>
  </si>
  <si>
    <t>pancetta arr.affettata  (100 gr)</t>
  </si>
  <si>
    <t>Prosciutto cotto trancio  (350 gr)</t>
  </si>
  <si>
    <t>Prosciutto cotto affettato (100 gr)</t>
  </si>
  <si>
    <t>Prosciutto cotto (a peso)</t>
  </si>
  <si>
    <t>Lardo</t>
  </si>
  <si>
    <t>Vino Biologico -  bianco San Sebastiano</t>
  </si>
  <si>
    <t xml:space="preserve">Vino Biologico - rosso Mosaico </t>
  </si>
  <si>
    <t>0112</t>
  </si>
  <si>
    <t>Aglio fresco (mazzo)</t>
  </si>
  <si>
    <t>0127</t>
  </si>
  <si>
    <t>Basilico* (mazzo)</t>
  </si>
  <si>
    <t>0043</t>
  </si>
  <si>
    <t>0115</t>
  </si>
  <si>
    <t>Bieta costa rossa* (500 gr)</t>
  </si>
  <si>
    <t>0044</t>
  </si>
  <si>
    <t>Broccoletto*</t>
  </si>
  <si>
    <t>0045</t>
  </si>
  <si>
    <t>Broccolo romanesco*</t>
  </si>
  <si>
    <t>0046</t>
  </si>
  <si>
    <t>Broccolo siciliano*</t>
  </si>
  <si>
    <t>0111</t>
  </si>
  <si>
    <t>Carciofi (1 pz)</t>
  </si>
  <si>
    <t>0077</t>
  </si>
  <si>
    <t>Cardo bianco* (500 gr)</t>
  </si>
  <si>
    <t>0076</t>
  </si>
  <si>
    <t>cavolfiore bianco*</t>
  </si>
  <si>
    <t>0078</t>
  </si>
  <si>
    <t>cavolfiore verde*</t>
  </si>
  <si>
    <t>0047</t>
  </si>
  <si>
    <t>cavolfiore viola*</t>
  </si>
  <si>
    <t>0048</t>
  </si>
  <si>
    <t>Cavolo cappuccio*</t>
  </si>
  <si>
    <t>0049</t>
  </si>
  <si>
    <t>Cavolo nero*</t>
  </si>
  <si>
    <t>0050</t>
  </si>
  <si>
    <t>Cetrioli*</t>
  </si>
  <si>
    <t>0051</t>
  </si>
  <si>
    <t>Cicoria di campo*</t>
  </si>
  <si>
    <t>0119</t>
  </si>
  <si>
    <t>Cipolle (mazzo)</t>
  </si>
  <si>
    <t>0052</t>
  </si>
  <si>
    <t>Fagioli corallo*</t>
  </si>
  <si>
    <t>0053</t>
  </si>
  <si>
    <t>Fagiolini*</t>
  </si>
  <si>
    <t>0121</t>
  </si>
  <si>
    <t>0075</t>
  </si>
  <si>
    <t>Finocchi*</t>
  </si>
  <si>
    <t>0117</t>
  </si>
  <si>
    <t>Fiori di zucca * (mz.10)</t>
  </si>
  <si>
    <t>0123</t>
  </si>
  <si>
    <t>Insalata canasta*</t>
  </si>
  <si>
    <t>0124</t>
  </si>
  <si>
    <t>Insalata gentile*</t>
  </si>
  <si>
    <t>0114</t>
  </si>
  <si>
    <t>Insalata Iceberg*</t>
  </si>
  <si>
    <t>0054</t>
  </si>
  <si>
    <t>Insalata lattuga*</t>
  </si>
  <si>
    <t>0118</t>
  </si>
  <si>
    <t>Insalata foglia di quercia*</t>
  </si>
  <si>
    <t>0107</t>
  </si>
  <si>
    <t>Insalata riccia*</t>
  </si>
  <si>
    <t>0055</t>
  </si>
  <si>
    <t>Insalata scarola*</t>
  </si>
  <si>
    <t>0056</t>
  </si>
  <si>
    <t>Melanzane nere*</t>
  </si>
  <si>
    <t>0057</t>
  </si>
  <si>
    <t>Melanzane viola*</t>
  </si>
  <si>
    <t>0125</t>
  </si>
  <si>
    <t>Mix di pomodori*</t>
  </si>
  <si>
    <t>0120</t>
  </si>
  <si>
    <t>Patate</t>
  </si>
  <si>
    <t>0058</t>
  </si>
  <si>
    <t>Peperoni*</t>
  </si>
  <si>
    <t>0060</t>
  </si>
  <si>
    <t>Pomodori ciliegini*</t>
  </si>
  <si>
    <t>0061</t>
  </si>
  <si>
    <t>Pomodori da insalata*</t>
  </si>
  <si>
    <t>0059</t>
  </si>
  <si>
    <t>Pomodori datterini*</t>
  </si>
  <si>
    <t>0062</t>
  </si>
  <si>
    <t>Pomodori S.Marzano*</t>
  </si>
  <si>
    <t>0063</t>
  </si>
  <si>
    <t>Radicchio di Chioggia*</t>
  </si>
  <si>
    <t>0064</t>
  </si>
  <si>
    <t>Radicchio di Treviso*</t>
  </si>
  <si>
    <t>0065</t>
  </si>
  <si>
    <t>Rucola* (mz)</t>
  </si>
  <si>
    <t>0126</t>
  </si>
  <si>
    <t>Scalogno* (mz)</t>
  </si>
  <si>
    <t>0066</t>
  </si>
  <si>
    <t>Spinaci*</t>
  </si>
  <si>
    <t>0068</t>
  </si>
  <si>
    <t>verza*</t>
  </si>
  <si>
    <t>0067</t>
  </si>
  <si>
    <t>verza viola*</t>
  </si>
  <si>
    <t>0069</t>
  </si>
  <si>
    <t>zucchine romanesche*</t>
  </si>
  <si>
    <t>0070</t>
  </si>
  <si>
    <t>zucchine tonde*</t>
  </si>
  <si>
    <t>PREFINANZIAMENTO BARIKAMA</t>
  </si>
  <si>
    <t>---</t>
  </si>
  <si>
    <t>KG</t>
  </si>
  <si>
    <t>kh</t>
  </si>
  <si>
    <t>pz</t>
  </si>
  <si>
    <t>Bieta costa bianca 1 kg</t>
  </si>
  <si>
    <t>Bieta costa verde* (500 gr)</t>
  </si>
  <si>
    <t>dal 26 /30 gennaio-2016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</si>
</sst>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164" formatCode="&quot;€ &quot;#,##0.00"/>
    <numFmt numFmtId="165" formatCode="_-&quot;€ &quot;* #,##0.00_-;&quot;-€ &quot;* #,##0.00_-;_-&quot;€ &quot;* \-??_-;_-@_-"/>
    <numFmt numFmtId="166" formatCode="_-* #,##0_-;\-* #,##0_-;_-* \-_-;_-@_-"/>
    <numFmt numFmtId="167" formatCode="_-* #,##0.0_-;\-* #,##0.0_-;_-* \-_-;_-@_-"/>
    <numFmt numFmtId="168" formatCode="&quot;€&quot;\ #,##0.00;[Red]&quot;€&quot;\ #,##0.00"/>
    <numFmt numFmtId="169" formatCode="_-* #,##0.00_-;\-* #,##0.00_-;_-* &quot;-&quot;_-;_-@_-"/>
    <numFmt numFmtId="170" formatCode="_-* #,##0.0_-;\-* #,##0.0_-;_-* &quot;-&quot;_-;_-@_-"/>
    <numFmt numFmtId="171" formatCode="_-* #,##0_-;\-* #,##0_-;_-* &quot;-&quot;_-;_-@"/>
    <numFmt numFmtId="172" formatCode="[$€-410]\ #,##0.00;[Red]\-[$€-410]\ #,##0.00"/>
    <numFmt numFmtId="173" formatCode="#,##0_ ;[Red]\-#,##0\ "/>
    <numFmt numFmtId="174" formatCode="&quot; € &quot;#,##0.00\ ;&quot;-€ &quot;#,##0.00\ ;&quot; € -&quot;#\ ;@\ "/>
  </numFmts>
  <fonts count="58">
    <font>
      <sz val="10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color indexed="43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6"/>
      <name val="Arial"/>
      <family val="2"/>
    </font>
    <font>
      <sz val="10"/>
      <name val="Arial"/>
    </font>
    <font>
      <sz val="18"/>
      <color indexed="43"/>
      <name val="Arial"/>
      <family val="2"/>
    </font>
    <font>
      <sz val="18"/>
      <name val="Arial"/>
    </font>
    <font>
      <b/>
      <sz val="22"/>
      <name val="Arial"/>
    </font>
    <font>
      <sz val="14"/>
      <name val="Arial"/>
      <family val="2"/>
    </font>
    <font>
      <sz val="22"/>
      <name val="Arial"/>
    </font>
    <font>
      <b/>
      <sz val="16"/>
      <name val="Arial"/>
    </font>
    <font>
      <sz val="13"/>
      <name val="Arial"/>
    </font>
    <font>
      <sz val="15"/>
      <name val="Arial"/>
    </font>
    <font>
      <b/>
      <sz val="15"/>
      <name val="Arial"/>
    </font>
    <font>
      <i/>
      <sz val="15"/>
      <name val="Arial"/>
    </font>
    <font>
      <sz val="11"/>
      <name val="Arial"/>
    </font>
    <font>
      <b/>
      <sz val="13"/>
      <name val="Arial"/>
    </font>
    <font>
      <sz val="13"/>
      <color indexed="8"/>
      <name val="Arial"/>
    </font>
    <font>
      <i/>
      <sz val="18"/>
      <name val="Arial"/>
    </font>
    <font>
      <sz val="8"/>
      <name val="Arial"/>
    </font>
    <font>
      <sz val="11"/>
      <color indexed="43"/>
      <name val="Arial"/>
    </font>
    <font>
      <b/>
      <sz val="17"/>
      <name val="Arial"/>
    </font>
    <font>
      <sz val="11"/>
      <name val="Arial"/>
    </font>
    <font>
      <sz val="13"/>
      <color rgb="FF00000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5"/>
      <color rgb="FF000000"/>
      <name val="Arial"/>
    </font>
    <font>
      <b/>
      <sz val="13"/>
      <color rgb="FF000000"/>
      <name val="Arial"/>
    </font>
    <font>
      <sz val="11"/>
      <color indexed="8"/>
      <name val="Arial1"/>
    </font>
    <font>
      <sz val="11"/>
      <color indexed="8"/>
      <name val="Arial11"/>
    </font>
    <font>
      <b/>
      <sz val="11"/>
      <color indexed="8"/>
      <name val="Arial11"/>
    </font>
    <font>
      <sz val="11"/>
      <color indexed="12"/>
      <name val="Arial11"/>
    </font>
    <font>
      <sz val="11"/>
      <name val="Arial"/>
      <family val="2"/>
    </font>
    <font>
      <b/>
      <sz val="11"/>
      <color indexed="8"/>
      <name val="Arial"/>
      <family val="2"/>
    </font>
    <font>
      <sz val="22"/>
      <name val="Arial"/>
      <family val="2"/>
    </font>
    <font>
      <sz val="15"/>
      <name val="Arial"/>
      <family val="2"/>
    </font>
    <font>
      <sz val="13"/>
      <name val="Arial"/>
      <family val="2"/>
    </font>
    <font>
      <sz val="13"/>
      <color rgb="FF000000"/>
      <name val="Arial"/>
      <family val="2"/>
    </font>
    <font>
      <sz val="18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0"/>
        <bgColor indexed="3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41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39997558519241921"/>
        <bgColor indexed="13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55"/>
      </patternFill>
    </fill>
    <fill>
      <patternFill patternType="solid">
        <fgColor theme="4" tint="0.59999389629810485"/>
        <bgColor indexed="26"/>
      </patternFill>
    </fill>
    <fill>
      <patternFill patternType="solid">
        <fgColor theme="4" tint="0.59999389629810485"/>
        <bgColor indexed="55"/>
      </patternFill>
    </fill>
    <fill>
      <patternFill patternType="solid">
        <fgColor theme="4" tint="0.59999389629810485"/>
        <bgColor indexed="3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2D69B"/>
        <bgColor rgb="FFC2D69B"/>
      </patternFill>
    </fill>
    <fill>
      <patternFill patternType="solid">
        <fgColor indexed="13"/>
        <bgColor indexed="51"/>
      </patternFill>
    </fill>
    <fill>
      <patternFill patternType="solid">
        <fgColor rgb="FF92D050"/>
        <bgColor indexed="51"/>
      </patternFill>
    </fill>
    <fill>
      <patternFill patternType="solid">
        <fgColor rgb="FF92D050"/>
        <bgColor indexed="60"/>
      </patternFill>
    </fill>
    <fill>
      <patternFill patternType="solid">
        <fgColor rgb="FFFF0000"/>
        <bgColor indexed="60"/>
      </patternFill>
    </fill>
    <fill>
      <patternFill patternType="solid">
        <fgColor rgb="FF92D050"/>
        <bgColor indexed="64"/>
      </patternFill>
    </fill>
    <fill>
      <patternFill patternType="solid">
        <fgColor indexed="25"/>
        <bgColor indexed="52"/>
      </patternFill>
    </fill>
    <fill>
      <patternFill patternType="solid">
        <fgColor rgb="FF92D050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rgb="FFFF0000"/>
        <bgColor indexed="64"/>
      </patternFill>
    </fill>
    <fill>
      <patternFill patternType="solid">
        <fgColor indexed="19"/>
        <bgColor indexed="50"/>
      </patternFill>
    </fill>
    <fill>
      <patternFill patternType="solid">
        <fgColor rgb="FFFF0000"/>
        <bgColor indexed="51"/>
      </patternFill>
    </fill>
    <fill>
      <patternFill patternType="solid">
        <fgColor rgb="FF92D050"/>
        <bgColor indexed="13"/>
      </patternFill>
    </fill>
    <fill>
      <patternFill patternType="solid">
        <fgColor rgb="FF92D050"/>
        <bgColor rgb="FF000000"/>
      </patternFill>
    </fill>
    <fill>
      <patternFill patternType="solid">
        <fgColor rgb="FF92D050"/>
        <bgColor rgb="FFFFFFFF"/>
      </patternFill>
    </fill>
    <fill>
      <patternFill patternType="solid">
        <fgColor rgb="FF92D050"/>
        <bgColor indexed="55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14" fillId="3" borderId="0" applyNumberFormat="0" applyBorder="0" applyAlignment="0" applyProtection="0"/>
    <xf numFmtId="0" fontId="3" fillId="20" borderId="1" applyNumberFormat="0" applyAlignment="0" applyProtection="0"/>
    <xf numFmtId="0" fontId="5" fillId="21" borderId="3" applyNumberFormat="0" applyAlignment="0" applyProtection="0"/>
    <xf numFmtId="0" fontId="23" fillId="0" borderId="0"/>
    <xf numFmtId="0" fontId="8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2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4" fillId="0" borderId="2" applyNumberFormat="0" applyFill="0" applyAlignment="0" applyProtection="0"/>
    <xf numFmtId="0" fontId="6" fillId="22" borderId="0" applyNumberFormat="0" applyBorder="0" applyAlignment="0" applyProtection="0"/>
    <xf numFmtId="0" fontId="23" fillId="23" borderId="7" applyNumberFormat="0" applyAlignment="0" applyProtection="0"/>
    <xf numFmtId="0" fontId="9" fillId="0" borderId="0" applyNumberFormat="0" applyFill="0" applyBorder="0" applyAlignment="0" applyProtection="0"/>
    <xf numFmtId="0" fontId="13" fillId="0" borderId="8" applyNumberFormat="0" applyFill="0" applyAlignment="0" applyProtection="0"/>
    <xf numFmtId="0" fontId="7" fillId="0" borderId="0" applyNumberFormat="0" applyFill="0" applyBorder="0" applyAlignment="0" applyProtection="0"/>
    <xf numFmtId="172" fontId="47" fillId="0" borderId="0"/>
  </cellStyleXfs>
  <cellXfs count="351">
    <xf numFmtId="0" fontId="0" fillId="0" borderId="0" xfId="0"/>
    <xf numFmtId="0" fontId="0" fillId="25" borderId="0" xfId="0" applyFont="1" applyFill="1" applyBorder="1" applyAlignment="1">
      <alignment vertical="center"/>
    </xf>
    <xf numFmtId="41" fontId="0" fillId="25" borderId="0" xfId="0" applyNumberFormat="1" applyFont="1" applyFill="1" applyBorder="1" applyAlignment="1">
      <alignment vertical="center"/>
    </xf>
    <xf numFmtId="167" fontId="30" fillId="25" borderId="9" xfId="0" applyNumberFormat="1" applyFont="1" applyFill="1" applyBorder="1" applyAlignment="1">
      <alignment horizontal="center" vertical="center" wrapText="1"/>
    </xf>
    <xf numFmtId="167" fontId="31" fillId="26" borderId="9" xfId="0" applyNumberFormat="1" applyFont="1" applyFill="1" applyBorder="1" applyAlignment="1">
      <alignment horizontal="center" vertical="center" wrapText="1"/>
    </xf>
    <xf numFmtId="0" fontId="0" fillId="25" borderId="0" xfId="0" applyFont="1" applyFill="1" applyAlignment="1">
      <alignment horizontal="center" vertical="center"/>
    </xf>
    <xf numFmtId="167" fontId="0" fillId="25" borderId="0" xfId="0" applyNumberFormat="1" applyFont="1" applyFill="1" applyAlignment="1">
      <alignment horizontal="center" vertical="center"/>
    </xf>
    <xf numFmtId="0" fontId="31" fillId="25" borderId="0" xfId="0" applyFont="1" applyFill="1" applyAlignment="1">
      <alignment vertical="center"/>
    </xf>
    <xf numFmtId="0" fontId="0" fillId="25" borderId="0" xfId="0" applyFont="1" applyFill="1" applyAlignment="1">
      <alignment vertical="center"/>
    </xf>
    <xf numFmtId="167" fontId="33" fillId="27" borderId="9" xfId="0" applyNumberFormat="1" applyFont="1" applyFill="1" applyBorder="1" applyAlignment="1">
      <alignment horizontal="center" vertical="center" wrapText="1"/>
    </xf>
    <xf numFmtId="0" fontId="16" fillId="25" borderId="0" xfId="0" applyFont="1" applyFill="1" applyAlignment="1">
      <alignment vertical="center"/>
    </xf>
    <xf numFmtId="0" fontId="16" fillId="25" borderId="0" xfId="0" applyFont="1" applyFill="1" applyBorder="1" applyAlignment="1">
      <alignment vertical="center"/>
    </xf>
    <xf numFmtId="0" fontId="18" fillId="25" borderId="0" xfId="0" applyFont="1" applyFill="1" applyBorder="1" applyAlignment="1">
      <alignment vertical="center"/>
    </xf>
    <xf numFmtId="0" fontId="18" fillId="25" borderId="0" xfId="0" applyFont="1" applyFill="1" applyAlignment="1">
      <alignment vertical="center"/>
    </xf>
    <xf numFmtId="0" fontId="24" fillId="25" borderId="0" xfId="0" applyFont="1" applyFill="1" applyBorder="1" applyAlignment="1">
      <alignment vertical="center"/>
    </xf>
    <xf numFmtId="0" fontId="24" fillId="25" borderId="0" xfId="0" applyFont="1" applyFill="1" applyAlignment="1">
      <alignment vertical="center"/>
    </xf>
    <xf numFmtId="166" fontId="25" fillId="25" borderId="0" xfId="0" applyNumberFormat="1" applyFont="1" applyFill="1" applyBorder="1" applyAlignment="1">
      <alignment horizontal="center" vertical="center" wrapText="1"/>
    </xf>
    <xf numFmtId="0" fontId="25" fillId="25" borderId="0" xfId="0" applyFont="1" applyFill="1" applyBorder="1" applyAlignment="1">
      <alignment vertical="center"/>
    </xf>
    <xf numFmtId="0" fontId="25" fillId="25" borderId="0" xfId="0" applyFont="1" applyFill="1" applyAlignment="1">
      <alignment vertical="center"/>
    </xf>
    <xf numFmtId="41" fontId="30" fillId="25" borderId="9" xfId="0" applyNumberFormat="1" applyFont="1" applyFill="1" applyBorder="1" applyAlignment="1">
      <alignment horizontal="center" vertical="center" wrapText="1"/>
    </xf>
    <xf numFmtId="0" fontId="22" fillId="28" borderId="9" xfId="0" applyFont="1" applyFill="1" applyBorder="1" applyAlignment="1">
      <alignment horizontal="center" vertical="center" wrapText="1"/>
    </xf>
    <xf numFmtId="164" fontId="20" fillId="29" borderId="9" xfId="0" applyNumberFormat="1" applyFont="1" applyFill="1" applyBorder="1" applyAlignment="1">
      <alignment horizontal="center" vertical="center" wrapText="1"/>
    </xf>
    <xf numFmtId="41" fontId="21" fillId="28" borderId="9" xfId="0" applyNumberFormat="1" applyFont="1" applyFill="1" applyBorder="1" applyAlignment="1">
      <alignment horizontal="left" vertical="center"/>
    </xf>
    <xf numFmtId="41" fontId="42" fillId="30" borderId="9" xfId="0" applyNumberFormat="1" applyFont="1" applyFill="1" applyBorder="1" applyAlignment="1">
      <alignment vertical="center"/>
    </xf>
    <xf numFmtId="44" fontId="30" fillId="31" borderId="9" xfId="0" applyNumberFormat="1" applyFont="1" applyFill="1" applyBorder="1" applyAlignment="1">
      <alignment horizontal="center" vertical="center"/>
    </xf>
    <xf numFmtId="0" fontId="26" fillId="31" borderId="9" xfId="0" applyNumberFormat="1" applyFont="1" applyFill="1" applyBorder="1" applyAlignment="1">
      <alignment horizontal="center" vertical="center" wrapText="1"/>
    </xf>
    <xf numFmtId="164" fontId="31" fillId="29" borderId="9" xfId="0" applyNumberFormat="1" applyFont="1" applyFill="1" applyBorder="1" applyAlignment="1">
      <alignment horizontal="center" vertical="center"/>
    </xf>
    <xf numFmtId="41" fontId="29" fillId="28" borderId="10" xfId="0" applyNumberFormat="1" applyFont="1" applyFill="1" applyBorder="1" applyAlignment="1">
      <alignment horizontal="left" vertical="center" wrapText="1"/>
    </xf>
    <xf numFmtId="41" fontId="29" fillId="31" borderId="9" xfId="0" applyNumberFormat="1" applyFont="1" applyFill="1" applyBorder="1" applyAlignment="1">
      <alignment horizontal="left" vertical="center" wrapText="1"/>
    </xf>
    <xf numFmtId="0" fontId="30" fillId="28" borderId="9" xfId="0" applyFont="1" applyFill="1" applyBorder="1" applyAlignment="1">
      <alignment horizontal="center" vertical="center" wrapText="1"/>
    </xf>
    <xf numFmtId="167" fontId="30" fillId="28" borderId="9" xfId="0" applyNumberFormat="1" applyFont="1" applyFill="1" applyBorder="1" applyAlignment="1">
      <alignment horizontal="center" vertical="center" wrapText="1"/>
    </xf>
    <xf numFmtId="41" fontId="32" fillId="25" borderId="0" xfId="0" applyNumberFormat="1" applyFont="1" applyFill="1" applyBorder="1" applyAlignment="1">
      <alignment horizontal="center" vertical="center"/>
    </xf>
    <xf numFmtId="41" fontId="31" fillId="25" borderId="0" xfId="0" applyNumberFormat="1" applyFont="1" applyFill="1" applyBorder="1" applyAlignment="1">
      <alignment horizontal="center" vertical="center"/>
    </xf>
    <xf numFmtId="41" fontId="31" fillId="25" borderId="0" xfId="0" applyNumberFormat="1" applyFont="1" applyFill="1" applyAlignment="1">
      <alignment horizontal="center" vertical="center"/>
    </xf>
    <xf numFmtId="41" fontId="31" fillId="25" borderId="9" xfId="0" applyNumberFormat="1" applyFont="1" applyFill="1" applyBorder="1" applyAlignment="1">
      <alignment horizontal="center" vertical="center"/>
    </xf>
    <xf numFmtId="41" fontId="31" fillId="25" borderId="9" xfId="0" applyNumberFormat="1" applyFont="1" applyFill="1" applyBorder="1" applyAlignment="1">
      <alignment horizontal="center" vertical="center" wrapText="1"/>
    </xf>
    <xf numFmtId="0" fontId="20" fillId="26" borderId="0" xfId="0" applyFont="1" applyFill="1" applyBorder="1" applyAlignment="1">
      <alignment vertical="center" wrapText="1"/>
    </xf>
    <xf numFmtId="41" fontId="30" fillId="25" borderId="0" xfId="0" applyNumberFormat="1" applyFont="1" applyFill="1" applyBorder="1" applyAlignment="1">
      <alignment vertical="center" wrapText="1"/>
    </xf>
    <xf numFmtId="0" fontId="32" fillId="25" borderId="0" xfId="0" applyFont="1" applyFill="1" applyBorder="1" applyAlignment="1">
      <alignment vertical="center"/>
    </xf>
    <xf numFmtId="165" fontId="31" fillId="26" borderId="0" xfId="0" applyNumberFormat="1" applyFont="1" applyFill="1" applyBorder="1" applyAlignment="1">
      <alignment vertical="center" wrapText="1"/>
    </xf>
    <xf numFmtId="41" fontId="30" fillId="25" borderId="11" xfId="0" applyNumberFormat="1" applyFont="1" applyFill="1" applyBorder="1" applyAlignment="1">
      <alignment horizontal="center" vertical="center"/>
    </xf>
    <xf numFmtId="41" fontId="30" fillId="25" borderId="9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NumberFormat="1" applyFont="1" applyFill="1" applyAlignment="1">
      <alignment horizontal="center" vertical="center"/>
    </xf>
    <xf numFmtId="0" fontId="17" fillId="0" borderId="9" xfId="0" applyFont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/>
    </xf>
    <xf numFmtId="44" fontId="17" fillId="0" borderId="9" xfId="0" applyNumberFormat="1" applyFont="1" applyFill="1" applyBorder="1" applyAlignment="1">
      <alignment horizontal="center" vertical="center"/>
    </xf>
    <xf numFmtId="44" fontId="17" fillId="0" borderId="9" xfId="0" applyNumberFormat="1" applyFont="1" applyBorder="1" applyAlignment="1">
      <alignment horizontal="center" vertical="center"/>
    </xf>
    <xf numFmtId="0" fontId="17" fillId="0" borderId="9" xfId="0" applyNumberFormat="1" applyFont="1" applyFill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34" fillId="0" borderId="0" xfId="0" applyFont="1"/>
    <xf numFmtId="0" fontId="34" fillId="0" borderId="0" xfId="0" applyFont="1" applyFill="1"/>
    <xf numFmtId="0" fontId="34" fillId="0" borderId="0" xfId="0" applyFont="1" applyFill="1" applyAlignment="1">
      <alignment horizontal="center"/>
    </xf>
    <xf numFmtId="44" fontId="34" fillId="0" borderId="0" xfId="0" applyNumberFormat="1" applyFont="1" applyFill="1" applyAlignment="1">
      <alignment vertical="center"/>
    </xf>
    <xf numFmtId="44" fontId="34" fillId="0" borderId="0" xfId="0" applyNumberFormat="1" applyFont="1" applyFill="1"/>
    <xf numFmtId="9" fontId="34" fillId="0" borderId="0" xfId="0" applyNumberFormat="1" applyFont="1" applyFill="1" applyAlignment="1">
      <alignment horizontal="center"/>
    </xf>
    <xf numFmtId="44" fontId="34" fillId="0" borderId="0" xfId="0" applyNumberFormat="1" applyFont="1"/>
    <xf numFmtId="0" fontId="34" fillId="0" borderId="0" xfId="0" applyFont="1" applyAlignment="1">
      <alignment horizontal="center"/>
    </xf>
    <xf numFmtId="0" fontId="17" fillId="0" borderId="0" xfId="0" applyNumberFormat="1" applyFont="1" applyFill="1" applyAlignment="1">
      <alignment horizontal="center"/>
    </xf>
    <xf numFmtId="0" fontId="34" fillId="0" borderId="0" xfId="0" applyNumberFormat="1" applyFont="1" applyFill="1" applyAlignment="1">
      <alignment horizontal="center"/>
    </xf>
    <xf numFmtId="0" fontId="34" fillId="0" borderId="9" xfId="0" applyFont="1" applyBorder="1"/>
    <xf numFmtId="0" fontId="34" fillId="0" borderId="9" xfId="0" applyFont="1" applyFill="1" applyBorder="1" applyAlignment="1">
      <alignment horizontal="center"/>
    </xf>
    <xf numFmtId="44" fontId="34" fillId="0" borderId="9" xfId="0" applyNumberFormat="1" applyFont="1" applyFill="1" applyBorder="1" applyAlignment="1">
      <alignment vertical="center"/>
    </xf>
    <xf numFmtId="44" fontId="34" fillId="0" borderId="9" xfId="0" applyNumberFormat="1" applyFont="1" applyFill="1" applyBorder="1"/>
    <xf numFmtId="44" fontId="34" fillId="0" borderId="9" xfId="0" applyNumberFormat="1" applyFont="1" applyBorder="1"/>
    <xf numFmtId="0" fontId="34" fillId="0" borderId="9" xfId="0" applyFont="1" applyBorder="1" applyAlignment="1">
      <alignment horizontal="center"/>
    </xf>
    <xf numFmtId="0" fontId="34" fillId="0" borderId="9" xfId="0" applyNumberFormat="1" applyFont="1" applyFill="1" applyBorder="1" applyAlignment="1">
      <alignment horizontal="center"/>
    </xf>
    <xf numFmtId="0" fontId="34" fillId="0" borderId="9" xfId="0" applyNumberFormat="1" applyFont="1" applyFill="1" applyBorder="1"/>
    <xf numFmtId="0" fontId="34" fillId="0" borderId="9" xfId="0" applyFont="1" applyFill="1" applyBorder="1" applyAlignment="1">
      <alignment vertical="center"/>
    </xf>
    <xf numFmtId="0" fontId="34" fillId="0" borderId="9" xfId="0" applyFont="1" applyFill="1" applyBorder="1"/>
    <xf numFmtId="0" fontId="34" fillId="0" borderId="0" xfId="0" applyNumberFormat="1" applyFont="1" applyFill="1"/>
    <xf numFmtId="44" fontId="34" fillId="0" borderId="0" xfId="0" applyNumberFormat="1" applyFont="1" applyAlignment="1">
      <alignment horizontal="center"/>
    </xf>
    <xf numFmtId="44" fontId="34" fillId="0" borderId="0" xfId="0" applyNumberFormat="1" applyFont="1" applyFill="1" applyAlignment="1">
      <alignment horizontal="center"/>
    </xf>
    <xf numFmtId="0" fontId="26" fillId="31" borderId="9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9" xfId="0" applyFont="1" applyFill="1" applyBorder="1" applyAlignment="1">
      <alignment horizontal="center" vertical="center" wrapText="1"/>
    </xf>
    <xf numFmtId="167" fontId="30" fillId="25" borderId="12" xfId="0" applyNumberFormat="1" applyFont="1" applyFill="1" applyBorder="1" applyAlignment="1">
      <alignment horizontal="center" vertical="center" wrapText="1"/>
    </xf>
    <xf numFmtId="164" fontId="31" fillId="33" borderId="9" xfId="0" applyNumberFormat="1" applyFont="1" applyFill="1" applyBorder="1" applyAlignment="1">
      <alignment horizontal="center" vertical="center" wrapText="1"/>
    </xf>
    <xf numFmtId="164" fontId="31" fillId="28" borderId="9" xfId="0" applyNumberFormat="1" applyFont="1" applyFill="1" applyBorder="1" applyAlignment="1">
      <alignment horizontal="center" vertical="center" wrapText="1"/>
    </xf>
    <xf numFmtId="164" fontId="19" fillId="27" borderId="9" xfId="0" applyNumberFormat="1" applyFont="1" applyFill="1" applyBorder="1" applyAlignment="1">
      <alignment horizontal="center" vertical="center" wrapText="1"/>
    </xf>
    <xf numFmtId="168" fontId="19" fillId="25" borderId="9" xfId="0" applyNumberFormat="1" applyFont="1" applyFill="1" applyBorder="1" applyAlignment="1">
      <alignment horizontal="center" vertical="center" wrapText="1"/>
    </xf>
    <xf numFmtId="0" fontId="0" fillId="25" borderId="13" xfId="0" applyFont="1" applyFill="1" applyBorder="1" applyAlignment="1">
      <alignment vertical="center" wrapText="1"/>
    </xf>
    <xf numFmtId="0" fontId="0" fillId="25" borderId="14" xfId="0" applyFont="1" applyFill="1" applyBorder="1" applyAlignment="1">
      <alignment vertical="center" wrapText="1"/>
    </xf>
    <xf numFmtId="0" fontId="0" fillId="25" borderId="15" xfId="0" applyFont="1" applyFill="1" applyBorder="1" applyAlignment="1">
      <alignment vertical="center" wrapText="1"/>
    </xf>
    <xf numFmtId="41" fontId="30" fillId="25" borderId="0" xfId="0" applyNumberFormat="1" applyFont="1" applyFill="1" applyBorder="1" applyAlignment="1">
      <alignment vertical="center"/>
    </xf>
    <xf numFmtId="41" fontId="30" fillId="25" borderId="0" xfId="0" applyNumberFormat="1" applyFont="1" applyFill="1" applyBorder="1" applyAlignment="1">
      <alignment horizontal="right" vertical="center"/>
    </xf>
    <xf numFmtId="41" fontId="42" fillId="30" borderId="9" xfId="0" applyNumberFormat="1" applyFont="1" applyFill="1" applyBorder="1" applyAlignment="1">
      <alignment horizontal="right" vertical="center"/>
    </xf>
    <xf numFmtId="0" fontId="30" fillId="25" borderId="9" xfId="0" applyFont="1" applyFill="1" applyBorder="1" applyAlignment="1">
      <alignment horizontal="center" vertical="center" wrapText="1"/>
    </xf>
    <xf numFmtId="169" fontId="30" fillId="25" borderId="0" xfId="0" applyNumberFormat="1" applyFont="1" applyFill="1" applyBorder="1" applyAlignment="1">
      <alignment horizontal="center" vertical="center" wrapText="1"/>
    </xf>
    <xf numFmtId="0" fontId="16" fillId="25" borderId="0" xfId="0" applyFont="1" applyFill="1" applyBorder="1" applyAlignment="1">
      <alignment horizontal="center" vertical="center"/>
    </xf>
    <xf numFmtId="0" fontId="16" fillId="25" borderId="0" xfId="0" applyFont="1" applyFill="1" applyAlignment="1">
      <alignment horizontal="center" vertical="center"/>
    </xf>
    <xf numFmtId="41" fontId="31" fillId="31" borderId="9" xfId="0" applyNumberFormat="1" applyFont="1" applyFill="1" applyBorder="1" applyAlignment="1">
      <alignment horizontal="center" vertical="center" wrapText="1"/>
    </xf>
    <xf numFmtId="41" fontId="22" fillId="31" borderId="9" xfId="0" applyNumberFormat="1" applyFont="1" applyFill="1" applyBorder="1" applyAlignment="1">
      <alignment horizontal="center" vertical="center" textRotation="90"/>
    </xf>
    <xf numFmtId="0" fontId="20" fillId="25" borderId="0" xfId="0" applyFont="1" applyFill="1" applyAlignment="1">
      <alignment horizontal="center" vertical="center"/>
    </xf>
    <xf numFmtId="41" fontId="22" fillId="31" borderId="9" xfId="0" applyNumberFormat="1" applyFont="1" applyFill="1" applyBorder="1" applyAlignment="1">
      <alignment horizontal="center" vertical="center"/>
    </xf>
    <xf numFmtId="0" fontId="31" fillId="25" borderId="0" xfId="0" applyFont="1" applyFill="1" applyBorder="1" applyAlignment="1">
      <alignment horizontal="center" vertical="center"/>
    </xf>
    <xf numFmtId="0" fontId="20" fillId="25" borderId="0" xfId="0" applyFont="1" applyFill="1" applyBorder="1" applyAlignment="1">
      <alignment horizontal="center" vertical="center"/>
    </xf>
    <xf numFmtId="41" fontId="45" fillId="30" borderId="9" xfId="0" applyNumberFormat="1" applyFont="1" applyFill="1" applyBorder="1" applyAlignment="1">
      <alignment vertical="center"/>
    </xf>
    <xf numFmtId="41" fontId="26" fillId="31" borderId="9" xfId="0" applyNumberFormat="1" applyFont="1" applyFill="1" applyBorder="1" applyAlignment="1">
      <alignment horizontal="center" vertical="center" wrapText="1"/>
    </xf>
    <xf numFmtId="44" fontId="31" fillId="33" borderId="9" xfId="0" applyNumberFormat="1" applyFont="1" applyFill="1" applyBorder="1" applyAlignment="1">
      <alignment horizontal="center" vertical="center" wrapText="1"/>
    </xf>
    <xf numFmtId="44" fontId="30" fillId="28" borderId="9" xfId="0" applyNumberFormat="1" applyFont="1" applyFill="1" applyBorder="1" applyAlignment="1">
      <alignment horizontal="center" vertical="center" wrapText="1"/>
    </xf>
    <xf numFmtId="44" fontId="31" fillId="29" borderId="9" xfId="0" applyNumberFormat="1" applyFont="1" applyFill="1" applyBorder="1" applyAlignment="1">
      <alignment horizontal="center" vertical="center"/>
    </xf>
    <xf numFmtId="44" fontId="31" fillId="25" borderId="0" xfId="0" applyNumberFormat="1" applyFont="1" applyFill="1" applyAlignment="1">
      <alignment vertical="center"/>
    </xf>
    <xf numFmtId="44" fontId="0" fillId="25" borderId="0" xfId="0" applyNumberFormat="1" applyFont="1" applyFill="1" applyAlignment="1">
      <alignment horizontal="center" vertical="center"/>
    </xf>
    <xf numFmtId="41" fontId="30" fillId="25" borderId="0" xfId="0" applyNumberFormat="1" applyFont="1" applyFill="1" applyBorder="1" applyAlignment="1">
      <alignment horizontal="center" vertical="center" wrapText="1"/>
    </xf>
    <xf numFmtId="44" fontId="29" fillId="31" borderId="0" xfId="0" applyNumberFormat="1" applyFont="1" applyFill="1" applyBorder="1" applyAlignment="1">
      <alignment horizontal="center" vertical="center" wrapText="1"/>
    </xf>
    <xf numFmtId="0" fontId="34" fillId="26" borderId="0" xfId="0" applyFont="1" applyFill="1" applyBorder="1" applyAlignment="1">
      <alignment vertical="center"/>
    </xf>
    <xf numFmtId="0" fontId="34" fillId="0" borderId="16" xfId="0" applyFont="1" applyBorder="1" applyAlignment="1">
      <alignment horizontal="center"/>
    </xf>
    <xf numFmtId="41" fontId="25" fillId="28" borderId="9" xfId="0" applyNumberFormat="1" applyFont="1" applyFill="1" applyBorder="1" applyAlignment="1">
      <alignment horizontal="left" vertical="center"/>
    </xf>
    <xf numFmtId="0" fontId="30" fillId="26" borderId="18" xfId="0" applyFont="1" applyFill="1" applyBorder="1" applyAlignment="1">
      <alignment horizontal="center" vertical="center"/>
    </xf>
    <xf numFmtId="41" fontId="36" fillId="26" borderId="11" xfId="0" applyNumberFormat="1" applyFont="1" applyFill="1" applyBorder="1" applyAlignment="1">
      <alignment horizontal="center" vertical="center"/>
    </xf>
    <xf numFmtId="41" fontId="37" fillId="28" borderId="10" xfId="0" applyNumberFormat="1" applyFont="1" applyFill="1" applyBorder="1" applyAlignment="1" applyProtection="1">
      <alignment horizontal="left" vertical="center"/>
      <protection locked="0"/>
    </xf>
    <xf numFmtId="41" fontId="37" fillId="31" borderId="9" xfId="0" applyNumberFormat="1" applyFont="1" applyFill="1" applyBorder="1" applyAlignment="1" applyProtection="1">
      <alignment horizontal="left" vertical="center"/>
      <protection locked="0"/>
    </xf>
    <xf numFmtId="0" fontId="34" fillId="0" borderId="16" xfId="0" applyFont="1" applyBorder="1"/>
    <xf numFmtId="0" fontId="34" fillId="32" borderId="9" xfId="0" applyFont="1" applyFill="1" applyBorder="1" applyAlignment="1">
      <alignment horizontal="center"/>
    </xf>
    <xf numFmtId="0" fontId="34" fillId="32" borderId="9" xfId="0" applyNumberFormat="1" applyFont="1" applyFill="1" applyBorder="1"/>
    <xf numFmtId="0" fontId="34" fillId="32" borderId="9" xfId="0" applyNumberFormat="1" applyFont="1" applyFill="1" applyBorder="1" applyAlignment="1">
      <alignment horizontal="center"/>
    </xf>
    <xf numFmtId="0" fontId="17" fillId="32" borderId="9" xfId="0" applyNumberFormat="1" applyFont="1" applyFill="1" applyBorder="1" applyAlignment="1">
      <alignment horizontal="center"/>
    </xf>
    <xf numFmtId="0" fontId="17" fillId="32" borderId="0" xfId="0" applyNumberFormat="1" applyFont="1" applyFill="1"/>
    <xf numFmtId="41" fontId="30" fillId="0" borderId="11" xfId="0" applyNumberFormat="1" applyFont="1" applyFill="1" applyBorder="1" applyAlignment="1">
      <alignment horizontal="center" vertical="center"/>
    </xf>
    <xf numFmtId="0" fontId="34" fillId="32" borderId="9" xfId="0" applyFont="1" applyFill="1" applyBorder="1"/>
    <xf numFmtId="41" fontId="28" fillId="26" borderId="14" xfId="0" applyNumberFormat="1" applyFont="1" applyFill="1" applyBorder="1" applyAlignment="1">
      <alignment horizontal="center" vertical="center" wrapText="1"/>
    </xf>
    <xf numFmtId="41" fontId="27" fillId="26" borderId="9" xfId="0" applyNumberFormat="1" applyFont="1" applyFill="1" applyBorder="1" applyAlignment="1">
      <alignment horizontal="center" vertical="center" wrapText="1"/>
    </xf>
    <xf numFmtId="41" fontId="27" fillId="25" borderId="9" xfId="0" applyNumberFormat="1" applyFont="1" applyFill="1" applyBorder="1" applyAlignment="1">
      <alignment vertical="center"/>
    </xf>
    <xf numFmtId="41" fontId="22" fillId="28" borderId="9" xfId="0" applyNumberFormat="1" applyFont="1" applyFill="1" applyBorder="1" applyAlignment="1">
      <alignment horizontal="center" vertical="center" wrapText="1"/>
    </xf>
    <xf numFmtId="41" fontId="20" fillId="29" borderId="9" xfId="0" applyNumberFormat="1" applyFont="1" applyFill="1" applyBorder="1" applyAlignment="1">
      <alignment horizontal="center" vertical="center" wrapText="1"/>
    </xf>
    <xf numFmtId="41" fontId="0" fillId="25" borderId="0" xfId="0" applyNumberFormat="1" applyFont="1" applyFill="1" applyAlignment="1">
      <alignment vertical="center"/>
    </xf>
    <xf numFmtId="41" fontId="30" fillId="28" borderId="9" xfId="0" applyNumberFormat="1" applyFont="1" applyFill="1" applyBorder="1" applyAlignment="1">
      <alignment horizontal="right" vertical="center" wrapText="1"/>
    </xf>
    <xf numFmtId="41" fontId="26" fillId="34" borderId="9" xfId="0" applyNumberFormat="1" applyFont="1" applyFill="1" applyBorder="1" applyAlignment="1">
      <alignment horizontal="center" vertical="center" wrapText="1"/>
    </xf>
    <xf numFmtId="44" fontId="31" fillId="35" borderId="9" xfId="0" applyNumberFormat="1" applyFont="1" applyFill="1" applyBorder="1" applyAlignment="1">
      <alignment horizontal="center" vertical="center"/>
    </xf>
    <xf numFmtId="41" fontId="46" fillId="36" borderId="9" xfId="0" applyNumberFormat="1" applyFont="1" applyFill="1" applyBorder="1" applyAlignment="1">
      <alignment horizontal="right" vertical="center"/>
    </xf>
    <xf numFmtId="41" fontId="42" fillId="36" borderId="9" xfId="0" applyNumberFormat="1" applyFont="1" applyFill="1" applyBorder="1" applyAlignment="1">
      <alignment vertical="center"/>
    </xf>
    <xf numFmtId="44" fontId="30" fillId="34" borderId="9" xfId="0" applyNumberFormat="1" applyFont="1" applyFill="1" applyBorder="1" applyAlignment="1">
      <alignment horizontal="center" vertical="center"/>
    </xf>
    <xf numFmtId="164" fontId="20" fillId="35" borderId="9" xfId="0" applyNumberFormat="1" applyFont="1" applyFill="1" applyBorder="1" applyAlignment="1">
      <alignment horizontal="center" vertical="center" wrapText="1"/>
    </xf>
    <xf numFmtId="41" fontId="31" fillId="37" borderId="9" xfId="0" applyNumberFormat="1" applyFont="1" applyFill="1" applyBorder="1" applyAlignment="1">
      <alignment horizontal="center" vertical="center"/>
    </xf>
    <xf numFmtId="41" fontId="45" fillId="36" borderId="9" xfId="0" applyNumberFormat="1" applyFont="1" applyFill="1" applyBorder="1" applyAlignment="1">
      <alignment vertical="center"/>
    </xf>
    <xf numFmtId="44" fontId="45" fillId="36" borderId="9" xfId="0" applyNumberFormat="1" applyFont="1" applyFill="1" applyBorder="1" applyAlignment="1">
      <alignment vertical="center"/>
    </xf>
    <xf numFmtId="41" fontId="46" fillId="36" borderId="9" xfId="0" applyNumberFormat="1" applyFont="1" applyFill="1" applyBorder="1" applyAlignment="1">
      <alignment vertical="center"/>
    </xf>
    <xf numFmtId="41" fontId="45" fillId="36" borderId="9" xfId="0" applyNumberFormat="1" applyFont="1" applyFill="1" applyBorder="1" applyAlignment="1" applyProtection="1">
      <alignment vertical="center"/>
      <protection locked="0"/>
    </xf>
    <xf numFmtId="41" fontId="20" fillId="35" borderId="9" xfId="0" applyNumberFormat="1" applyFont="1" applyFill="1" applyBorder="1" applyAlignment="1">
      <alignment horizontal="center" vertical="center" wrapText="1"/>
    </xf>
    <xf numFmtId="0" fontId="26" fillId="34" borderId="9" xfId="0" applyNumberFormat="1" applyFont="1" applyFill="1" applyBorder="1" applyAlignment="1" applyProtection="1">
      <alignment horizontal="center" vertical="center" wrapText="1"/>
      <protection locked="0"/>
    </xf>
    <xf numFmtId="164" fontId="31" fillId="35" borderId="9" xfId="0" applyNumberFormat="1" applyFont="1" applyFill="1" applyBorder="1" applyAlignment="1">
      <alignment horizontal="center" vertical="center"/>
    </xf>
    <xf numFmtId="0" fontId="0" fillId="31" borderId="0" xfId="0" applyFill="1"/>
    <xf numFmtId="41" fontId="44" fillId="36" borderId="9" xfId="0" applyNumberFormat="1" applyFont="1" applyFill="1" applyBorder="1" applyAlignment="1">
      <alignment horizontal="right" vertical="center" wrapText="1"/>
    </xf>
    <xf numFmtId="41" fontId="43" fillId="30" borderId="9" xfId="0" applyNumberFormat="1" applyFont="1" applyFill="1" applyBorder="1" applyAlignment="1">
      <alignment horizontal="right" vertical="center" wrapText="1"/>
    </xf>
    <xf numFmtId="41" fontId="34" fillId="25" borderId="0" xfId="0" applyNumberFormat="1" applyFont="1" applyFill="1" applyBorder="1" applyAlignment="1">
      <alignment horizontal="right" vertical="center" wrapText="1"/>
    </xf>
    <xf numFmtId="41" fontId="34" fillId="25" borderId="0" xfId="0" applyNumberFormat="1" applyFont="1" applyFill="1" applyBorder="1" applyAlignment="1">
      <alignment horizontal="center" vertical="center"/>
    </xf>
    <xf numFmtId="0" fontId="34" fillId="25" borderId="0" xfId="0" applyFont="1" applyFill="1" applyAlignment="1">
      <alignment vertical="center"/>
    </xf>
    <xf numFmtId="41" fontId="34" fillId="25" borderId="9" xfId="0" applyNumberFormat="1" applyFont="1" applyFill="1" applyBorder="1" applyAlignment="1">
      <alignment horizontal="center" vertical="center"/>
    </xf>
    <xf numFmtId="44" fontId="44" fillId="36" borderId="9" xfId="0" applyNumberFormat="1" applyFont="1" applyFill="1" applyBorder="1" applyAlignment="1">
      <alignment vertical="center"/>
    </xf>
    <xf numFmtId="41" fontId="44" fillId="36" borderId="9" xfId="0" applyNumberFormat="1" applyFont="1" applyFill="1" applyBorder="1" applyAlignment="1">
      <alignment vertical="center"/>
    </xf>
    <xf numFmtId="0" fontId="39" fillId="37" borderId="9" xfId="0" applyFont="1" applyFill="1" applyBorder="1" applyAlignment="1">
      <alignment vertical="center"/>
    </xf>
    <xf numFmtId="44" fontId="34" fillId="31" borderId="9" xfId="0" applyNumberFormat="1" applyFont="1" applyFill="1" applyBorder="1" applyAlignment="1">
      <alignment horizontal="center" vertical="center"/>
    </xf>
    <xf numFmtId="164" fontId="34" fillId="29" borderId="9" xfId="0" applyNumberFormat="1" applyFont="1" applyFill="1" applyBorder="1" applyAlignment="1">
      <alignment horizontal="center" vertical="center" wrapText="1"/>
    </xf>
    <xf numFmtId="44" fontId="34" fillId="25" borderId="9" xfId="0" applyNumberFormat="1" applyFont="1" applyFill="1" applyBorder="1" applyAlignment="1">
      <alignment vertical="center"/>
    </xf>
    <xf numFmtId="44" fontId="34" fillId="34" borderId="9" xfId="0" applyNumberFormat="1" applyFont="1" applyFill="1" applyBorder="1" applyAlignment="1">
      <alignment horizontal="center" vertical="center"/>
    </xf>
    <xf numFmtId="164" fontId="34" fillId="35" borderId="9" xfId="0" applyNumberFormat="1" applyFont="1" applyFill="1" applyBorder="1" applyAlignment="1">
      <alignment horizontal="center" vertical="center" wrapText="1"/>
    </xf>
    <xf numFmtId="41" fontId="34" fillId="37" borderId="9" xfId="0" applyNumberFormat="1" applyFont="1" applyFill="1" applyBorder="1" applyAlignment="1">
      <alignment horizontal="center" vertical="center"/>
    </xf>
    <xf numFmtId="44" fontId="34" fillId="37" borderId="9" xfId="0" applyNumberFormat="1" applyFont="1" applyFill="1" applyBorder="1" applyAlignment="1">
      <alignment vertical="center"/>
    </xf>
    <xf numFmtId="44" fontId="34" fillId="25" borderId="0" xfId="0" applyNumberFormat="1" applyFont="1" applyFill="1" applyAlignment="1">
      <alignment horizontal="center" vertical="center"/>
    </xf>
    <xf numFmtId="41" fontId="40" fillId="28" borderId="19" xfId="0" applyNumberFormat="1" applyFont="1" applyFill="1" applyBorder="1" applyAlignment="1">
      <alignment vertical="center" wrapText="1"/>
    </xf>
    <xf numFmtId="44" fontId="34" fillId="38" borderId="9" xfId="0" applyNumberFormat="1" applyFont="1" applyFill="1" applyBorder="1" applyAlignment="1">
      <alignment horizontal="center" vertical="center" wrapText="1"/>
    </xf>
    <xf numFmtId="0" fontId="30" fillId="38" borderId="9" xfId="0" applyFont="1" applyFill="1" applyBorder="1" applyAlignment="1">
      <alignment horizontal="center" vertical="center" wrapText="1"/>
    </xf>
    <xf numFmtId="41" fontId="30" fillId="39" borderId="9" xfId="0" applyNumberFormat="1" applyFont="1" applyFill="1" applyBorder="1" applyAlignment="1">
      <alignment horizontal="center" vertical="center"/>
    </xf>
    <xf numFmtId="41" fontId="30" fillId="39" borderId="9" xfId="0" applyNumberFormat="1" applyFont="1" applyFill="1" applyBorder="1" applyAlignment="1">
      <alignment horizontal="center" vertical="center" wrapText="1"/>
    </xf>
    <xf numFmtId="0" fontId="30" fillId="39" borderId="9" xfId="0" applyFont="1" applyFill="1" applyBorder="1" applyAlignment="1">
      <alignment horizontal="center" vertical="center" wrapText="1"/>
    </xf>
    <xf numFmtId="0" fontId="35" fillId="40" borderId="9" xfId="0" applyNumberFormat="1" applyFont="1" applyFill="1" applyBorder="1" applyAlignment="1">
      <alignment horizontal="center" vertical="center" wrapText="1"/>
    </xf>
    <xf numFmtId="41" fontId="32" fillId="28" borderId="9" xfId="0" applyNumberFormat="1" applyFont="1" applyFill="1" applyBorder="1" applyAlignment="1">
      <alignment horizontal="left" vertical="center"/>
    </xf>
    <xf numFmtId="167" fontId="20" fillId="26" borderId="12" xfId="0" applyNumberFormat="1" applyFont="1" applyFill="1" applyBorder="1" applyAlignment="1">
      <alignment horizontal="center" vertical="center" wrapText="1"/>
    </xf>
    <xf numFmtId="44" fontId="20" fillId="27" borderId="9" xfId="0" applyNumberFormat="1" applyFont="1" applyFill="1" applyBorder="1" applyAlignment="1">
      <alignment horizontal="center" vertical="center" wrapText="1"/>
    </xf>
    <xf numFmtId="41" fontId="20" fillId="31" borderId="9" xfId="0" applyNumberFormat="1" applyFont="1" applyFill="1" applyBorder="1" applyAlignment="1">
      <alignment horizontal="center" vertical="center"/>
    </xf>
    <xf numFmtId="44" fontId="20" fillId="31" borderId="20" xfId="0" applyNumberFormat="1" applyFont="1" applyFill="1" applyBorder="1" applyAlignment="1">
      <alignment horizontal="center" vertical="center" wrapText="1"/>
    </xf>
    <xf numFmtId="41" fontId="20" fillId="25" borderId="0" xfId="0" applyNumberFormat="1" applyFont="1" applyFill="1" applyBorder="1" applyAlignment="1">
      <alignment horizontal="center" vertical="center" wrapText="1"/>
    </xf>
    <xf numFmtId="169" fontId="20" fillId="25" borderId="0" xfId="0" applyNumberFormat="1" applyFont="1" applyFill="1" applyBorder="1" applyAlignment="1">
      <alignment horizontal="center" vertical="center" wrapText="1"/>
    </xf>
    <xf numFmtId="41" fontId="20" fillId="25" borderId="0" xfId="0" applyNumberFormat="1" applyFont="1" applyFill="1" applyBorder="1" applyAlignment="1">
      <alignment horizontal="center" vertical="center"/>
    </xf>
    <xf numFmtId="44" fontId="20" fillId="31" borderId="0" xfId="0" applyNumberFormat="1" applyFont="1" applyFill="1" applyBorder="1" applyAlignment="1">
      <alignment horizontal="center" vertical="center" wrapText="1"/>
    </xf>
    <xf numFmtId="1" fontId="20" fillId="31" borderId="9" xfId="0" applyNumberFormat="1" applyFont="1" applyFill="1" applyBorder="1" applyAlignment="1">
      <alignment horizontal="center" vertical="center"/>
    </xf>
    <xf numFmtId="16" fontId="34" fillId="31" borderId="9" xfId="0" applyNumberFormat="1" applyFont="1" applyFill="1" applyBorder="1" applyAlignment="1">
      <alignment horizontal="center" vertical="center"/>
    </xf>
    <xf numFmtId="41" fontId="30" fillId="25" borderId="17" xfId="0" applyNumberFormat="1" applyFont="1" applyFill="1" applyBorder="1" applyAlignment="1">
      <alignment horizontal="center" vertical="center" wrapText="1"/>
    </xf>
    <xf numFmtId="41" fontId="30" fillId="28" borderId="9" xfId="0" applyNumberFormat="1" applyFont="1" applyFill="1" applyBorder="1" applyAlignment="1">
      <alignment horizontal="center" vertical="center" wrapText="1"/>
    </xf>
    <xf numFmtId="41" fontId="46" fillId="36" borderId="9" xfId="0" applyNumberFormat="1" applyFont="1" applyFill="1" applyBorder="1" applyAlignment="1">
      <alignment horizontal="center" vertical="center" wrapText="1"/>
    </xf>
    <xf numFmtId="41" fontId="42" fillId="30" borderId="9" xfId="0" applyNumberFormat="1" applyFont="1" applyFill="1" applyBorder="1" applyAlignment="1">
      <alignment horizontal="center" vertical="center" wrapText="1"/>
    </xf>
    <xf numFmtId="44" fontId="32" fillId="33" borderId="11" xfId="0" applyNumberFormat="1" applyFont="1" applyFill="1" applyBorder="1" applyAlignment="1">
      <alignment horizontal="center" vertical="center" wrapText="1"/>
    </xf>
    <xf numFmtId="166" fontId="35" fillId="25" borderId="21" xfId="0" applyNumberFormat="1" applyFont="1" applyFill="1" applyBorder="1" applyAlignment="1">
      <alignment horizontal="center" vertical="center" wrapText="1"/>
    </xf>
    <xf numFmtId="166" fontId="16" fillId="25" borderId="0" xfId="0" applyNumberFormat="1" applyFont="1" applyFill="1" applyAlignment="1">
      <alignment horizontal="center" vertical="center"/>
    </xf>
    <xf numFmtId="166" fontId="30" fillId="25" borderId="9" xfId="0" applyNumberFormat="1" applyFont="1" applyFill="1" applyBorder="1" applyAlignment="1">
      <alignment horizontal="center" vertical="center" wrapText="1"/>
    </xf>
    <xf numFmtId="166" fontId="26" fillId="34" borderId="9" xfId="0" applyNumberFormat="1" applyFont="1" applyFill="1" applyBorder="1" applyAlignment="1">
      <alignment horizontal="center" vertical="center" wrapText="1"/>
    </xf>
    <xf numFmtId="166" fontId="26" fillId="31" borderId="9" xfId="0" applyNumberFormat="1" applyFont="1" applyFill="1" applyBorder="1" applyAlignment="1">
      <alignment horizontal="center" vertical="center" wrapText="1"/>
    </xf>
    <xf numFmtId="166" fontId="0" fillId="25" borderId="0" xfId="0" applyNumberFormat="1" applyFont="1" applyFill="1" applyAlignment="1">
      <alignment horizontal="center" vertical="center"/>
    </xf>
    <xf numFmtId="0" fontId="31" fillId="26" borderId="16" xfId="0" applyNumberFormat="1" applyFont="1" applyFill="1" applyBorder="1" applyAlignment="1">
      <alignment horizontal="center" vertical="center" wrapText="1"/>
    </xf>
    <xf numFmtId="0" fontId="34" fillId="41" borderId="9" xfId="0" applyFont="1" applyFill="1" applyBorder="1"/>
    <xf numFmtId="0" fontId="34" fillId="41" borderId="9" xfId="0" applyFont="1" applyFill="1" applyBorder="1" applyAlignment="1">
      <alignment horizontal="center"/>
    </xf>
    <xf numFmtId="0" fontId="34" fillId="41" borderId="9" xfId="0" applyNumberFormat="1" applyFont="1" applyFill="1" applyBorder="1"/>
    <xf numFmtId="0" fontId="34" fillId="41" borderId="16" xfId="0" applyFont="1" applyFill="1" applyBorder="1" applyAlignment="1">
      <alignment horizontal="center"/>
    </xf>
    <xf numFmtId="0" fontId="34" fillId="41" borderId="16" xfId="0" applyFont="1" applyFill="1" applyBorder="1"/>
    <xf numFmtId="0" fontId="34" fillId="41" borderId="0" xfId="0" applyFont="1" applyFill="1"/>
    <xf numFmtId="0" fontId="41" fillId="41" borderId="9" xfId="0" applyFont="1" applyFill="1" applyBorder="1"/>
    <xf numFmtId="0" fontId="41" fillId="41" borderId="9" xfId="0" applyFont="1" applyFill="1" applyBorder="1" applyAlignment="1">
      <alignment horizontal="center"/>
    </xf>
    <xf numFmtId="0" fontId="41" fillId="41" borderId="9" xfId="0" applyNumberFormat="1" applyFont="1" applyFill="1" applyBorder="1"/>
    <xf numFmtId="0" fontId="41" fillId="41" borderId="16" xfId="0" applyFont="1" applyFill="1" applyBorder="1" applyAlignment="1">
      <alignment horizontal="center"/>
    </xf>
    <xf numFmtId="0" fontId="41" fillId="41" borderId="16" xfId="0" applyFont="1" applyFill="1" applyBorder="1"/>
    <xf numFmtId="0" fontId="41" fillId="41" borderId="0" xfId="0" applyFont="1" applyFill="1"/>
    <xf numFmtId="0" fontId="34" fillId="41" borderId="9" xfId="0" applyNumberFormat="1" applyFont="1" applyFill="1" applyBorder="1" applyAlignment="1">
      <alignment horizontal="center"/>
    </xf>
    <xf numFmtId="166" fontId="26" fillId="34" borderId="9" xfId="0" applyNumberFormat="1" applyFont="1" applyFill="1" applyBorder="1" applyAlignment="1">
      <alignment horizontal="center" vertical="center" wrapText="1"/>
    </xf>
    <xf numFmtId="44" fontId="32" fillId="35" borderId="9" xfId="0" applyNumberFormat="1" applyFont="1" applyFill="1" applyBorder="1" applyAlignment="1">
      <alignment horizontal="center" vertical="center"/>
    </xf>
    <xf numFmtId="44" fontId="35" fillId="34" borderId="9" xfId="0" applyNumberFormat="1" applyFont="1" applyFill="1" applyBorder="1" applyAlignment="1">
      <alignment horizontal="center" vertical="center"/>
    </xf>
    <xf numFmtId="41" fontId="46" fillId="36" borderId="9" xfId="0" applyNumberFormat="1" applyFont="1" applyFill="1" applyBorder="1" applyAlignment="1">
      <alignment horizontal="center" vertical="center" wrapText="1"/>
    </xf>
    <xf numFmtId="41" fontId="46" fillId="36" borderId="9" xfId="0" applyNumberFormat="1" applyFont="1" applyFill="1" applyBorder="1" applyAlignment="1">
      <alignment vertical="center"/>
    </xf>
    <xf numFmtId="164" fontId="16" fillId="35" borderId="9" xfId="0" applyNumberFormat="1" applyFont="1" applyFill="1" applyBorder="1" applyAlignment="1">
      <alignment horizontal="center" vertical="center" wrapText="1"/>
    </xf>
    <xf numFmtId="41" fontId="32" fillId="37" borderId="9" xfId="0" applyNumberFormat="1" applyFont="1" applyFill="1" applyBorder="1" applyAlignment="1">
      <alignment horizontal="center" vertical="center"/>
    </xf>
    <xf numFmtId="166" fontId="21" fillId="37" borderId="0" xfId="0" applyNumberFormat="1" applyFont="1" applyFill="1" applyBorder="1" applyAlignment="1">
      <alignment horizontal="center" vertical="center" wrapText="1"/>
    </xf>
    <xf numFmtId="0" fontId="21" fillId="37" borderId="0" xfId="0" applyFont="1" applyFill="1" applyBorder="1" applyAlignment="1">
      <alignment vertical="center"/>
    </xf>
    <xf numFmtId="0" fontId="21" fillId="37" borderId="0" xfId="0" applyFont="1" applyFill="1" applyAlignment="1">
      <alignment vertical="center"/>
    </xf>
    <xf numFmtId="41" fontId="22" fillId="24" borderId="9" xfId="0" applyNumberFormat="1" applyFont="1" applyFill="1" applyBorder="1" applyAlignment="1">
      <alignment horizontal="center" vertical="center" textRotation="90"/>
    </xf>
    <xf numFmtId="170" fontId="42" fillId="30" borderId="9" xfId="0" applyNumberFormat="1" applyFont="1" applyFill="1" applyBorder="1" applyAlignment="1">
      <alignment vertical="center"/>
    </xf>
    <xf numFmtId="171" fontId="31" fillId="44" borderId="22" xfId="0" applyNumberFormat="1" applyFont="1" applyFill="1" applyBorder="1" applyAlignment="1">
      <alignment horizontal="center" vertical="center" wrapText="1"/>
    </xf>
    <xf numFmtId="171" fontId="45" fillId="45" borderId="22" xfId="0" applyNumberFormat="1" applyFont="1" applyFill="1" applyBorder="1" applyAlignment="1">
      <alignment vertical="center"/>
    </xf>
    <xf numFmtId="171" fontId="42" fillId="44" borderId="22" xfId="0" applyNumberFormat="1" applyFont="1" applyFill="1" applyBorder="1" applyAlignment="1">
      <alignment vertical="center"/>
    </xf>
    <xf numFmtId="171" fontId="46" fillId="45" borderId="22" xfId="0" applyNumberFormat="1" applyFont="1" applyFill="1" applyBorder="1" applyAlignment="1">
      <alignment vertical="center"/>
    </xf>
    <xf numFmtId="173" fontId="48" fillId="0" borderId="23" xfId="41" applyNumberFormat="1" applyFont="1" applyBorder="1" applyAlignment="1"/>
    <xf numFmtId="172" fontId="49" fillId="46" borderId="23" xfId="41" applyFont="1" applyFill="1" applyBorder="1" applyAlignment="1">
      <alignment vertical="center"/>
    </xf>
    <xf numFmtId="2" fontId="48" fillId="46" borderId="23" xfId="41" applyNumberFormat="1" applyFont="1" applyFill="1" applyBorder="1" applyAlignment="1"/>
    <xf numFmtId="172" fontId="48" fillId="46" borderId="23" xfId="41" applyFont="1" applyFill="1" applyBorder="1" applyAlignment="1">
      <alignment horizontal="center"/>
    </xf>
    <xf numFmtId="174" fontId="48" fillId="46" borderId="23" xfId="41" applyNumberFormat="1" applyFont="1" applyFill="1" applyBorder="1" applyAlignment="1">
      <alignment vertical="center"/>
    </xf>
    <xf numFmtId="174" fontId="48" fillId="17" borderId="23" xfId="41" applyNumberFormat="1" applyFont="1" applyFill="1" applyBorder="1" applyAlignment="1"/>
    <xf numFmtId="9" fontId="48" fillId="47" borderId="23" xfId="41" applyNumberFormat="1" applyFont="1" applyFill="1" applyBorder="1" applyAlignment="1">
      <alignment horizontal="center"/>
    </xf>
    <xf numFmtId="174" fontId="48" fillId="47" borderId="23" xfId="41" applyNumberFormat="1" applyFont="1" applyFill="1" applyBorder="1" applyAlignment="1"/>
    <xf numFmtId="174" fontId="48" fillId="48" borderId="23" xfId="41" applyNumberFormat="1" applyFont="1" applyFill="1" applyBorder="1" applyAlignment="1"/>
    <xf numFmtId="174" fontId="48" fillId="49" borderId="23" xfId="41" applyNumberFormat="1" applyFont="1" applyFill="1" applyBorder="1" applyAlignment="1"/>
    <xf numFmtId="172" fontId="48" fillId="17" borderId="23" xfId="41" applyFont="1" applyFill="1" applyBorder="1" applyAlignment="1">
      <alignment horizontal="center"/>
    </xf>
    <xf numFmtId="172" fontId="48" fillId="0" borderId="23" xfId="41" applyFont="1" applyFill="1" applyBorder="1" applyAlignment="1">
      <alignment vertical="center"/>
    </xf>
    <xf numFmtId="2" fontId="48" fillId="0" borderId="23" xfId="41" applyNumberFormat="1" applyFont="1" applyBorder="1" applyAlignment="1"/>
    <xf numFmtId="172" fontId="48" fillId="0" borderId="23" xfId="41" applyFont="1" applyFill="1" applyBorder="1" applyAlignment="1">
      <alignment horizontal="center"/>
    </xf>
    <xf numFmtId="174" fontId="48" fillId="0" borderId="23" xfId="41" applyNumberFormat="1" applyFont="1" applyFill="1" applyBorder="1" applyAlignment="1">
      <alignment vertical="center"/>
    </xf>
    <xf numFmtId="9" fontId="48" fillId="50" borderId="23" xfId="41" applyNumberFormat="1" applyFont="1" applyFill="1" applyBorder="1" applyAlignment="1">
      <alignment horizontal="center"/>
    </xf>
    <xf numFmtId="174" fontId="48" fillId="50" borderId="23" xfId="41" applyNumberFormat="1" applyFont="1" applyFill="1" applyBorder="1" applyAlignment="1"/>
    <xf numFmtId="172" fontId="48" fillId="46" borderId="23" xfId="41" applyFont="1" applyFill="1" applyBorder="1" applyAlignment="1">
      <alignment vertical="center"/>
    </xf>
    <xf numFmtId="172" fontId="48" fillId="0" borderId="0" xfId="41" applyFont="1" applyFill="1" applyAlignment="1"/>
    <xf numFmtId="172" fontId="49" fillId="0" borderId="23" xfId="41" applyFont="1" applyFill="1" applyBorder="1" applyAlignment="1">
      <alignment vertical="center"/>
    </xf>
    <xf numFmtId="173" fontId="48" fillId="46" borderId="23" xfId="41" applyNumberFormat="1" applyFont="1" applyFill="1" applyBorder="1" applyAlignment="1"/>
    <xf numFmtId="173" fontId="48" fillId="51" borderId="23" xfId="41" applyNumberFormat="1" applyFont="1" applyFill="1" applyBorder="1" applyAlignment="1"/>
    <xf numFmtId="172" fontId="48" fillId="51" borderId="23" xfId="41" applyFont="1" applyFill="1" applyBorder="1" applyAlignment="1">
      <alignment vertical="center"/>
    </xf>
    <xf numFmtId="2" fontId="48" fillId="51" borderId="23" xfId="41" applyNumberFormat="1" applyFont="1" applyFill="1" applyBorder="1" applyAlignment="1"/>
    <xf numFmtId="172" fontId="48" fillId="51" borderId="23" xfId="41" applyFont="1" applyFill="1" applyBorder="1" applyAlignment="1">
      <alignment horizontal="center"/>
    </xf>
    <xf numFmtId="174" fontId="48" fillId="51" borderId="23" xfId="41" applyNumberFormat="1" applyFont="1" applyFill="1" applyBorder="1" applyAlignment="1">
      <alignment vertical="center"/>
    </xf>
    <xf numFmtId="9" fontId="48" fillId="52" borderId="23" xfId="41" applyNumberFormat="1" applyFont="1" applyFill="1" applyBorder="1" applyAlignment="1">
      <alignment horizontal="center"/>
    </xf>
    <xf numFmtId="173" fontId="49" fillId="46" borderId="23" xfId="41" applyNumberFormat="1" applyFont="1" applyFill="1" applyBorder="1" applyAlignment="1">
      <alignment vertical="center"/>
    </xf>
    <xf numFmtId="164" fontId="48" fillId="17" borderId="23" xfId="41" applyNumberFormat="1" applyFont="1" applyFill="1" applyBorder="1" applyAlignment="1">
      <alignment horizontal="right"/>
    </xf>
    <xf numFmtId="164" fontId="48" fillId="17" borderId="0" xfId="41" applyNumberFormat="1" applyFont="1" applyFill="1" applyAlignment="1">
      <alignment horizontal="right"/>
    </xf>
    <xf numFmtId="172" fontId="48" fillId="0" borderId="23" xfId="41" applyFont="1" applyFill="1" applyBorder="1" applyAlignment="1"/>
    <xf numFmtId="174" fontId="48" fillId="53" borderId="23" xfId="41" applyNumberFormat="1" applyFont="1" applyFill="1" applyBorder="1" applyAlignment="1">
      <alignment vertical="center"/>
    </xf>
    <xf numFmtId="172" fontId="48" fillId="0" borderId="24" xfId="41" applyFont="1" applyFill="1" applyBorder="1" applyAlignment="1">
      <alignment horizontal="center"/>
    </xf>
    <xf numFmtId="174" fontId="48" fillId="0" borderId="24" xfId="41" applyNumberFormat="1" applyFont="1" applyFill="1" applyBorder="1" applyAlignment="1">
      <alignment vertical="center"/>
    </xf>
    <xf numFmtId="9" fontId="48" fillId="50" borderId="24" xfId="41" applyNumberFormat="1" applyFont="1" applyFill="1" applyBorder="1" applyAlignment="1">
      <alignment horizontal="center"/>
    </xf>
    <xf numFmtId="2" fontId="48" fillId="0" borderId="25" xfId="41" applyNumberFormat="1" applyFont="1" applyBorder="1" applyAlignment="1"/>
    <xf numFmtId="174" fontId="48" fillId="17" borderId="25" xfId="41" applyNumberFormat="1" applyFont="1" applyFill="1" applyBorder="1" applyAlignment="1"/>
    <xf numFmtId="2" fontId="48" fillId="0" borderId="24" xfId="41" applyNumberFormat="1" applyFont="1" applyBorder="1" applyAlignment="1"/>
    <xf numFmtId="174" fontId="48" fillId="17" borderId="24" xfId="41" applyNumberFormat="1" applyFont="1" applyFill="1" applyBorder="1" applyAlignment="1"/>
    <xf numFmtId="172" fontId="48" fillId="0" borderId="26" xfId="41" applyFont="1" applyFill="1" applyBorder="1" applyAlignment="1"/>
    <xf numFmtId="172" fontId="48" fillId="0" borderId="26" xfId="41" applyFont="1" applyFill="1" applyBorder="1" applyAlignment="1">
      <alignment vertical="center"/>
    </xf>
    <xf numFmtId="2" fontId="48" fillId="0" borderId="24" xfId="41" applyNumberFormat="1" applyFont="1" applyFill="1" applyBorder="1" applyAlignment="1"/>
    <xf numFmtId="174" fontId="48" fillId="0" borderId="24" xfId="41" applyNumberFormat="1" applyFont="1" applyFill="1" applyBorder="1" applyAlignment="1"/>
    <xf numFmtId="174" fontId="48" fillId="0" borderId="23" xfId="41" applyNumberFormat="1" applyFont="1" applyFill="1" applyBorder="1" applyAlignment="1"/>
    <xf numFmtId="174" fontId="48" fillId="54" borderId="23" xfId="41" applyNumberFormat="1" applyFont="1" applyFill="1" applyBorder="1" applyAlignment="1"/>
    <xf numFmtId="173" fontId="48" fillId="0" borderId="23" xfId="41" applyNumberFormat="1" applyFont="1" applyFill="1" applyBorder="1" applyAlignment="1"/>
    <xf numFmtId="172" fontId="48" fillId="0" borderId="24" xfId="41" applyFont="1" applyFill="1" applyBorder="1" applyAlignment="1">
      <alignment horizontal="center" vertical="center"/>
    </xf>
    <xf numFmtId="2" fontId="48" fillId="0" borderId="0" xfId="41" applyNumberFormat="1" applyFont="1" applyAlignment="1"/>
    <xf numFmtId="172" fontId="48" fillId="0" borderId="0" xfId="41" applyFont="1" applyFill="1" applyAlignment="1">
      <alignment horizontal="center"/>
    </xf>
    <xf numFmtId="174" fontId="48" fillId="0" borderId="0" xfId="41" applyNumberFormat="1" applyFont="1" applyFill="1" applyAlignment="1">
      <alignment vertical="center"/>
    </xf>
    <xf numFmtId="174" fontId="48" fillId="17" borderId="0" xfId="41" applyNumberFormat="1" applyFont="1" applyFill="1" applyAlignment="1"/>
    <xf numFmtId="9" fontId="48" fillId="50" borderId="0" xfId="41" applyNumberFormat="1" applyFont="1" applyFill="1" applyAlignment="1">
      <alignment horizontal="center"/>
    </xf>
    <xf numFmtId="174" fontId="48" fillId="49" borderId="0" xfId="41" applyNumberFormat="1" applyFont="1" applyFill="1" applyAlignment="1"/>
    <xf numFmtId="172" fontId="48" fillId="17" borderId="0" xfId="41" applyFont="1" applyFill="1" applyAlignment="1">
      <alignment horizontal="center"/>
    </xf>
    <xf numFmtId="172" fontId="48" fillId="46" borderId="26" xfId="41" applyFont="1" applyFill="1" applyBorder="1" applyAlignment="1"/>
    <xf numFmtId="172" fontId="48" fillId="51" borderId="23" xfId="41" applyFont="1" applyFill="1" applyBorder="1" applyAlignment="1"/>
    <xf numFmtId="172" fontId="50" fillId="0" borderId="23" xfId="41" applyFont="1" applyFill="1" applyBorder="1" applyAlignment="1">
      <alignment vertical="center"/>
    </xf>
    <xf numFmtId="172" fontId="49" fillId="46" borderId="23" xfId="41" applyFont="1" applyFill="1" applyBorder="1" applyAlignment="1"/>
    <xf numFmtId="172" fontId="48" fillId="0" borderId="23" xfId="41" applyFont="1" applyBorder="1" applyAlignment="1"/>
    <xf numFmtId="172" fontId="48" fillId="0" borderId="23" xfId="41" applyFont="1" applyBorder="1" applyAlignment="1">
      <alignment horizontal="center"/>
    </xf>
    <xf numFmtId="165" fontId="51" fillId="0" borderId="23" xfId="41" applyNumberFormat="1" applyFont="1" applyFill="1" applyBorder="1" applyAlignment="1"/>
    <xf numFmtId="9" fontId="51" fillId="50" borderId="23" xfId="41" applyNumberFormat="1" applyFont="1" applyFill="1" applyBorder="1" applyAlignment="1">
      <alignment horizontal="center"/>
    </xf>
    <xf numFmtId="165" fontId="51" fillId="17" borderId="23" xfId="41" applyNumberFormat="1" applyFont="1" applyFill="1" applyBorder="1" applyAlignment="1"/>
    <xf numFmtId="165" fontId="51" fillId="49" borderId="23" xfId="41" applyNumberFormat="1" applyFont="1" applyFill="1" applyBorder="1" applyAlignment="1"/>
    <xf numFmtId="172" fontId="51" fillId="17" borderId="23" xfId="41" applyFont="1" applyFill="1" applyBorder="1" applyAlignment="1">
      <alignment horizontal="center"/>
    </xf>
    <xf numFmtId="173" fontId="48" fillId="55" borderId="23" xfId="41" applyNumberFormat="1" applyFont="1" applyFill="1" applyBorder="1" applyAlignment="1"/>
    <xf numFmtId="172" fontId="52" fillId="46" borderId="23" xfId="41" applyFont="1" applyFill="1" applyBorder="1" applyAlignment="1">
      <alignment vertical="center"/>
    </xf>
    <xf numFmtId="2" fontId="51" fillId="46" borderId="23" xfId="41" applyNumberFormat="1" applyFont="1" applyFill="1" applyBorder="1" applyAlignment="1"/>
    <xf numFmtId="172" fontId="51" fillId="46" borderId="23" xfId="41" applyFont="1" applyFill="1" applyBorder="1" applyAlignment="1">
      <alignment horizontal="center"/>
    </xf>
    <xf numFmtId="165" fontId="51" fillId="46" borderId="23" xfId="41" applyNumberFormat="1" applyFont="1" applyFill="1" applyBorder="1" applyAlignment="1">
      <alignment vertical="center"/>
    </xf>
    <xf numFmtId="165" fontId="51" fillId="46" borderId="23" xfId="41" applyNumberFormat="1" applyFont="1" applyFill="1" applyBorder="1" applyAlignment="1"/>
    <xf numFmtId="9" fontId="51" fillId="47" borderId="23" xfId="41" applyNumberFormat="1" applyFont="1" applyFill="1" applyBorder="1" applyAlignment="1">
      <alignment horizontal="center"/>
    </xf>
    <xf numFmtId="165" fontId="51" fillId="56" borderId="23" xfId="41" applyNumberFormat="1" applyFont="1" applyFill="1" applyBorder="1" applyAlignment="1"/>
    <xf numFmtId="172" fontId="51" fillId="0" borderId="23" xfId="41" applyFont="1" applyFill="1" applyBorder="1" applyAlignment="1"/>
    <xf numFmtId="2" fontId="51" fillId="0" borderId="23" xfId="41" applyNumberFormat="1" applyFont="1" applyBorder="1" applyAlignment="1"/>
    <xf numFmtId="172" fontId="51" fillId="0" borderId="23" xfId="41" applyFont="1" applyFill="1" applyBorder="1" applyAlignment="1">
      <alignment horizontal="center"/>
    </xf>
    <xf numFmtId="165" fontId="51" fillId="0" borderId="23" xfId="41" applyNumberFormat="1" applyFont="1" applyFill="1" applyBorder="1" applyAlignment="1">
      <alignment vertical="center"/>
    </xf>
    <xf numFmtId="166" fontId="53" fillId="0" borderId="9" xfId="0" applyNumberFormat="1" applyFont="1" applyFill="1" applyBorder="1" applyAlignment="1">
      <alignment horizontal="center" vertical="center" wrapText="1"/>
    </xf>
    <xf numFmtId="44" fontId="54" fillId="0" borderId="9" xfId="0" applyNumberFormat="1" applyFont="1" applyFill="1" applyBorder="1" applyAlignment="1">
      <alignment horizontal="center" vertical="center"/>
    </xf>
    <xf numFmtId="44" fontId="55" fillId="0" borderId="9" xfId="0" applyNumberFormat="1" applyFont="1" applyFill="1" applyBorder="1" applyAlignment="1">
      <alignment horizontal="center" vertical="center"/>
    </xf>
    <xf numFmtId="41" fontId="56" fillId="0" borderId="9" xfId="0" applyNumberFormat="1" applyFont="1" applyFill="1" applyBorder="1" applyAlignment="1">
      <alignment horizontal="center" vertical="center" wrapText="1"/>
    </xf>
    <xf numFmtId="41" fontId="56" fillId="0" borderId="9" xfId="0" applyNumberFormat="1" applyFont="1" applyFill="1" applyBorder="1" applyAlignment="1">
      <alignment vertical="center"/>
    </xf>
    <xf numFmtId="171" fontId="56" fillId="0" borderId="22" xfId="0" applyNumberFormat="1" applyFont="1" applyFill="1" applyBorder="1" applyAlignment="1">
      <alignment vertical="center"/>
    </xf>
    <xf numFmtId="164" fontId="20" fillId="0" borderId="9" xfId="0" applyNumberFormat="1" applyFont="1" applyFill="1" applyBorder="1" applyAlignment="1">
      <alignment horizontal="center" vertical="center" wrapText="1"/>
    </xf>
    <xf numFmtId="41" fontId="54" fillId="0" borderId="9" xfId="0" applyNumberFormat="1" applyFont="1" applyFill="1" applyBorder="1" applyAlignment="1">
      <alignment horizontal="center" vertical="center"/>
    </xf>
    <xf numFmtId="166" fontId="57" fillId="0" borderId="0" xfId="0" applyNumberFormat="1" applyFont="1" applyFill="1" applyBorder="1" applyAlignment="1">
      <alignment horizontal="center" vertical="center" wrapText="1"/>
    </xf>
    <xf numFmtId="0" fontId="57" fillId="0" borderId="0" xfId="0" applyFont="1" applyFill="1" applyBorder="1" applyAlignment="1">
      <alignment vertical="center"/>
    </xf>
    <xf numFmtId="0" fontId="57" fillId="0" borderId="0" xfId="0" applyFont="1" applyFill="1" applyAlignment="1">
      <alignment vertical="center"/>
    </xf>
    <xf numFmtId="166" fontId="26" fillId="50" borderId="9" xfId="0" applyNumberFormat="1" applyFont="1" applyFill="1" applyBorder="1" applyAlignment="1">
      <alignment horizontal="center" vertical="center" wrapText="1"/>
    </xf>
    <xf numFmtId="44" fontId="31" fillId="57" borderId="9" xfId="0" applyNumberFormat="1" applyFont="1" applyFill="1" applyBorder="1" applyAlignment="1">
      <alignment horizontal="center" vertical="center"/>
    </xf>
    <xf numFmtId="44" fontId="30" fillId="50" borderId="9" xfId="0" applyNumberFormat="1" applyFont="1" applyFill="1" applyBorder="1" applyAlignment="1">
      <alignment horizontal="center" vertical="center"/>
    </xf>
    <xf numFmtId="41" fontId="42" fillId="58" borderId="9" xfId="0" applyNumberFormat="1" applyFont="1" applyFill="1" applyBorder="1" applyAlignment="1">
      <alignment horizontal="center" vertical="center" wrapText="1"/>
    </xf>
    <xf numFmtId="41" fontId="42" fillId="58" borderId="9" xfId="0" applyNumberFormat="1" applyFont="1" applyFill="1" applyBorder="1" applyAlignment="1">
      <alignment vertical="center"/>
    </xf>
    <xf numFmtId="171" fontId="42" fillId="59" borderId="22" xfId="0" applyNumberFormat="1" applyFont="1" applyFill="1" applyBorder="1" applyAlignment="1">
      <alignment vertical="center"/>
    </xf>
    <xf numFmtId="164" fontId="20" fillId="57" borderId="9" xfId="0" applyNumberFormat="1" applyFont="1" applyFill="1" applyBorder="1" applyAlignment="1">
      <alignment horizontal="center" vertical="center" wrapText="1"/>
    </xf>
    <xf numFmtId="41" fontId="31" fillId="60" borderId="9" xfId="0" applyNumberFormat="1" applyFont="1" applyFill="1" applyBorder="1" applyAlignment="1">
      <alignment horizontal="center" vertical="center"/>
    </xf>
    <xf numFmtId="166" fontId="25" fillId="60" borderId="0" xfId="0" applyNumberFormat="1" applyFont="1" applyFill="1" applyBorder="1" applyAlignment="1">
      <alignment horizontal="center" vertical="center" wrapText="1"/>
    </xf>
    <xf numFmtId="0" fontId="25" fillId="60" borderId="0" xfId="0" applyFont="1" applyFill="1" applyBorder="1" applyAlignment="1">
      <alignment vertical="center"/>
    </xf>
    <xf numFmtId="0" fontId="25" fillId="60" borderId="0" xfId="0" applyFont="1" applyFill="1" applyAlignment="1">
      <alignment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44" fontId="31" fillId="0" borderId="9" xfId="0" applyNumberFormat="1" applyFont="1" applyFill="1" applyBorder="1" applyAlignment="1">
      <alignment horizontal="center" vertical="center"/>
    </xf>
    <xf numFmtId="44" fontId="30" fillId="0" borderId="9" xfId="0" applyNumberFormat="1" applyFont="1" applyFill="1" applyBorder="1" applyAlignment="1">
      <alignment horizontal="center" vertical="center"/>
    </xf>
    <xf numFmtId="41" fontId="42" fillId="0" borderId="9" xfId="0" applyNumberFormat="1" applyFont="1" applyFill="1" applyBorder="1" applyAlignment="1">
      <alignment horizontal="center" vertical="center" wrapText="1"/>
    </xf>
    <xf numFmtId="41" fontId="42" fillId="0" borderId="9" xfId="0" applyNumberFormat="1" applyFont="1" applyFill="1" applyBorder="1" applyAlignment="1">
      <alignment vertical="center"/>
    </xf>
    <xf numFmtId="171" fontId="42" fillId="0" borderId="22" xfId="0" applyNumberFormat="1" applyFont="1" applyFill="1" applyBorder="1" applyAlignment="1">
      <alignment vertical="center"/>
    </xf>
    <xf numFmtId="41" fontId="31" fillId="0" borderId="9" xfId="0" applyNumberFormat="1" applyFont="1" applyFill="1" applyBorder="1" applyAlignment="1">
      <alignment horizontal="center" vertical="center"/>
    </xf>
    <xf numFmtId="166" fontId="25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vertical="center"/>
    </xf>
    <xf numFmtId="0" fontId="25" fillId="0" borderId="0" xfId="0" applyFont="1" applyFill="1" applyAlignment="1">
      <alignment vertical="center"/>
    </xf>
    <xf numFmtId="170" fontId="42" fillId="0" borderId="9" xfId="0" applyNumberFormat="1" applyFont="1" applyFill="1" applyBorder="1" applyAlignment="1">
      <alignment vertical="center"/>
    </xf>
    <xf numFmtId="169" fontId="42" fillId="0" borderId="9" xfId="0" applyNumberFormat="1" applyFont="1" applyFill="1" applyBorder="1" applyAlignment="1">
      <alignment vertical="center"/>
    </xf>
    <xf numFmtId="169" fontId="42" fillId="0" borderId="22" xfId="0" applyNumberFormat="1" applyFont="1" applyFill="1" applyBorder="1" applyAlignment="1">
      <alignment vertical="center"/>
    </xf>
    <xf numFmtId="41" fontId="22" fillId="0" borderId="9" xfId="0" applyNumberFormat="1" applyFont="1" applyFill="1" applyBorder="1" applyAlignment="1">
      <alignment horizontal="center" vertical="center"/>
    </xf>
    <xf numFmtId="41" fontId="22" fillId="0" borderId="9" xfId="0" applyNumberFormat="1" applyFont="1" applyFill="1" applyBorder="1" applyAlignment="1">
      <alignment horizontal="center" vertical="center" textRotation="90"/>
    </xf>
    <xf numFmtId="41" fontId="21" fillId="0" borderId="9" xfId="0" applyNumberFormat="1" applyFont="1" applyFill="1" applyBorder="1" applyAlignment="1">
      <alignment horizontal="left" vertical="center"/>
    </xf>
    <xf numFmtId="41" fontId="45" fillId="0" borderId="9" xfId="0" applyNumberFormat="1" applyFont="1" applyFill="1" applyBorder="1" applyAlignment="1">
      <alignment vertical="center"/>
    </xf>
    <xf numFmtId="41" fontId="46" fillId="0" borderId="9" xfId="0" applyNumberFormat="1" applyFont="1" applyFill="1" applyBorder="1" applyAlignment="1">
      <alignment vertical="center"/>
    </xf>
    <xf numFmtId="41" fontId="0" fillId="0" borderId="0" xfId="0" applyNumberFormat="1" applyFont="1" applyFill="1" applyBorder="1" applyAlignment="1">
      <alignment vertical="center"/>
    </xf>
    <xf numFmtId="0" fontId="25" fillId="26" borderId="13" xfId="0" applyFont="1" applyFill="1" applyBorder="1" applyAlignment="1">
      <alignment horizontal="left" vertical="center"/>
    </xf>
    <xf numFmtId="0" fontId="25" fillId="26" borderId="14" xfId="0" applyFont="1" applyFill="1" applyBorder="1" applyAlignment="1">
      <alignment horizontal="left" vertical="center"/>
    </xf>
    <xf numFmtId="0" fontId="25" fillId="26" borderId="15" xfId="0" applyFont="1" applyFill="1" applyBorder="1" applyAlignment="1">
      <alignment horizontal="left" vertical="center"/>
    </xf>
    <xf numFmtId="0" fontId="27" fillId="25" borderId="21" xfId="0" applyFont="1" applyFill="1" applyBorder="1" applyAlignment="1">
      <alignment horizontal="center" vertical="center" wrapText="1"/>
    </xf>
    <xf numFmtId="0" fontId="27" fillId="25" borderId="19" xfId="0" applyFont="1" applyFill="1" applyBorder="1" applyAlignment="1">
      <alignment horizontal="center" vertical="center" wrapText="1"/>
    </xf>
    <xf numFmtId="0" fontId="27" fillId="25" borderId="17" xfId="0" applyFont="1" applyFill="1" applyBorder="1" applyAlignment="1">
      <alignment horizontal="center" vertical="center" wrapText="1"/>
    </xf>
    <xf numFmtId="41" fontId="32" fillId="28" borderId="21" xfId="0" applyNumberFormat="1" applyFont="1" applyFill="1" applyBorder="1" applyAlignment="1">
      <alignment horizontal="left" vertical="center" wrapText="1"/>
    </xf>
    <xf numFmtId="41" fontId="32" fillId="28" borderId="19" xfId="0" applyNumberFormat="1" applyFont="1" applyFill="1" applyBorder="1" applyAlignment="1">
      <alignment horizontal="left" vertical="center" wrapText="1"/>
    </xf>
    <xf numFmtId="44" fontId="17" fillId="42" borderId="12" xfId="0" applyNumberFormat="1" applyFont="1" applyFill="1" applyBorder="1" applyAlignment="1">
      <alignment horizontal="center" vertical="center"/>
    </xf>
    <xf numFmtId="44" fontId="17" fillId="42" borderId="16" xfId="0" applyNumberFormat="1" applyFont="1" applyFill="1" applyBorder="1" applyAlignment="1">
      <alignment horizontal="center" vertical="center"/>
    </xf>
    <xf numFmtId="44" fontId="17" fillId="34" borderId="12" xfId="0" applyNumberFormat="1" applyFont="1" applyFill="1" applyBorder="1" applyAlignment="1">
      <alignment horizontal="center" vertical="center"/>
    </xf>
    <xf numFmtId="44" fontId="17" fillId="34" borderId="16" xfId="0" applyNumberFormat="1" applyFont="1" applyFill="1" applyBorder="1" applyAlignment="1">
      <alignment horizontal="center" vertical="center"/>
    </xf>
    <xf numFmtId="44" fontId="17" fillId="43" borderId="12" xfId="0" applyNumberFormat="1" applyFont="1" applyFill="1" applyBorder="1" applyAlignment="1">
      <alignment horizontal="center" vertical="center"/>
    </xf>
    <xf numFmtId="44" fontId="17" fillId="43" borderId="16" xfId="0" applyNumberFormat="1" applyFont="1" applyFill="1" applyBorder="1" applyAlignment="1">
      <alignment horizontal="center" vertical="center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cel Built-in Normal" xfId="28"/>
    <cellStyle name="Excel Built-in Normal 3" xfId="41"/>
    <cellStyle name="Explanatory Text" xfId="29"/>
    <cellStyle name="Good" xfId="30"/>
    <cellStyle name="Heading 1" xfId="31"/>
    <cellStyle name="Heading 2" xfId="32"/>
    <cellStyle name="Heading 3" xfId="33"/>
    <cellStyle name="Heading 4" xfId="34"/>
    <cellStyle name="Linked Cell" xfId="35"/>
    <cellStyle name="Neutral" xfId="36"/>
    <cellStyle name="Normale" xfId="0" builtinId="0"/>
    <cellStyle name="Note" xfId="37"/>
    <cellStyle name="Title" xfId="38"/>
    <cellStyle name="Total" xfId="39"/>
    <cellStyle name="Warning Text" xfId="40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485775</xdr:rowOff>
    </xdr:from>
    <xdr:to>
      <xdr:col>0</xdr:col>
      <xdr:colOff>4495800</xdr:colOff>
      <xdr:row>1</xdr:row>
      <xdr:rowOff>1600200</xdr:rowOff>
    </xdr:to>
    <xdr:pic>
      <xdr:nvPicPr>
        <xdr:cNvPr id="2166" name="Immagin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485775"/>
          <a:ext cx="4400550" cy="1647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2</xdr:row>
      <xdr:rowOff>190500</xdr:rowOff>
    </xdr:from>
    <xdr:to>
      <xdr:col>2</xdr:col>
      <xdr:colOff>4867275</xdr:colOff>
      <xdr:row>2</xdr:row>
      <xdr:rowOff>1847850</xdr:rowOff>
    </xdr:to>
    <xdr:pic>
      <xdr:nvPicPr>
        <xdr:cNvPr id="3190" name="Immagine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543300" y="1409700"/>
          <a:ext cx="4381500" cy="1657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1</xdr:row>
      <xdr:rowOff>142875</xdr:rowOff>
    </xdr:from>
    <xdr:to>
      <xdr:col>2</xdr:col>
      <xdr:colOff>1143000</xdr:colOff>
      <xdr:row>1</xdr:row>
      <xdr:rowOff>1781175</xdr:rowOff>
    </xdr:to>
    <xdr:pic>
      <xdr:nvPicPr>
        <xdr:cNvPr id="1142" name="Immagin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66700" y="866775"/>
          <a:ext cx="3933825" cy="1638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1162050</xdr:colOff>
      <xdr:row>0</xdr:row>
      <xdr:rowOff>76200</xdr:rowOff>
    </xdr:from>
    <xdr:to>
      <xdr:col>7</xdr:col>
      <xdr:colOff>1504950</xdr:colOff>
      <xdr:row>0</xdr:row>
      <xdr:rowOff>695325</xdr:rowOff>
    </xdr:to>
    <xdr:pic>
      <xdr:nvPicPr>
        <xdr:cNvPr id="4214" name="Immagine 2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934325" y="76200"/>
          <a:ext cx="13811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0"/>
  <sheetViews>
    <sheetView topLeftCell="D7" workbookViewId="0">
      <selection activeCell="A10" sqref="A10"/>
    </sheetView>
  </sheetViews>
  <sheetFormatPr defaultColWidth="11.44140625" defaultRowHeight="18.600000000000001"/>
  <cols>
    <col min="1" max="1" width="69.6640625" style="84" customWidth="1"/>
    <col min="2" max="2" width="16.109375" style="5" customWidth="1"/>
    <col min="3" max="3" width="34.33203125" style="126" bestFit="1" customWidth="1"/>
    <col min="4" max="4" width="21.109375" style="6" customWidth="1"/>
    <col min="5" max="5" width="24.6640625" style="7" customWidth="1"/>
    <col min="6" max="8" width="13.33203125" style="32" customWidth="1"/>
    <col min="9" max="9" width="27" style="32" bestFit="1" customWidth="1"/>
    <col min="10" max="11" width="11.44140625" style="1" customWidth="1"/>
    <col min="12" max="16384" width="11.44140625" style="8"/>
  </cols>
  <sheetData>
    <row r="1" spans="1:11" ht="42" customHeight="1">
      <c r="A1" s="109" t="s">
        <v>64</v>
      </c>
      <c r="B1" s="81"/>
      <c r="C1" s="121"/>
      <c r="D1" s="82"/>
      <c r="E1" s="83"/>
      <c r="F1" s="41" t="s">
        <v>6</v>
      </c>
      <c r="G1" s="40" t="e">
        <f>#REF!</f>
        <v>#REF!</v>
      </c>
    </row>
    <row r="2" spans="1:11" ht="135" customHeight="1">
      <c r="A2" s="110"/>
      <c r="B2" s="340" t="s">
        <v>67</v>
      </c>
      <c r="C2" s="341"/>
      <c r="D2" s="341"/>
      <c r="E2" s="342"/>
    </row>
    <row r="3" spans="1:11" ht="53.25" customHeight="1">
      <c r="A3" s="337" t="s">
        <v>79</v>
      </c>
      <c r="B3" s="338"/>
      <c r="C3" s="338"/>
      <c r="D3" s="338"/>
      <c r="E3" s="339"/>
      <c r="G3" s="33"/>
    </row>
    <row r="4" spans="1:11" ht="50.25" customHeight="1">
      <c r="A4" s="111" t="s">
        <v>62</v>
      </c>
      <c r="B4" s="27" t="s">
        <v>5</v>
      </c>
      <c r="C4" s="122" t="e">
        <f>IF(E4&lt;100,"se raggiungi i 100 € di spesa hai diritto al 5% di sconto","HAI OTTENUTO LO SCONTO DEL 5%")</f>
        <v>#REF!</v>
      </c>
      <c r="D4" s="3" t="s">
        <v>50</v>
      </c>
      <c r="E4" s="77" t="e">
        <f>SUM(E10:E310)</f>
        <v>#REF!</v>
      </c>
      <c r="F4" s="36"/>
    </row>
    <row r="5" spans="1:11" ht="51.75" customHeight="1">
      <c r="A5" s="112" t="s">
        <v>61</v>
      </c>
      <c r="B5" s="28" t="s">
        <v>1</v>
      </c>
      <c r="C5" s="123"/>
      <c r="D5" s="9" t="s">
        <v>51</v>
      </c>
      <c r="E5" s="78" t="e">
        <f>IF(E4&gt;100,E4*0.05,0)</f>
        <v>#REF!</v>
      </c>
      <c r="F5" s="1"/>
    </row>
    <row r="6" spans="1:11" s="10" customFormat="1" ht="48" customHeight="1">
      <c r="A6" s="112" t="s">
        <v>59</v>
      </c>
      <c r="B6" s="28" t="s">
        <v>57</v>
      </c>
      <c r="C6" s="19" t="s">
        <v>7</v>
      </c>
      <c r="D6" s="4" t="s">
        <v>54</v>
      </c>
      <c r="E6" s="79" t="e">
        <f>IF(E4-E5&lt;30,"spesa minima 30 €",E4-E5)</f>
        <v>#REF!</v>
      </c>
      <c r="F6" s="37"/>
      <c r="G6" s="38"/>
      <c r="H6" s="31"/>
      <c r="I6" s="31"/>
      <c r="J6" s="11"/>
      <c r="K6" s="11"/>
    </row>
    <row r="7" spans="1:11" s="10" customFormat="1" ht="51.75" customHeight="1">
      <c r="A7" s="112" t="s">
        <v>60</v>
      </c>
      <c r="B7" s="28" t="s">
        <v>58</v>
      </c>
      <c r="C7" s="122" t="e">
        <f>IF(E7=0,"CONSEGNA GRATUITA!","consegna a pagamento - per la consegna gratuita devi superare i 75 € di spesa")</f>
        <v>#REF!</v>
      </c>
      <c r="D7" s="4" t="s">
        <v>52</v>
      </c>
      <c r="E7" s="80" t="e">
        <f>IF(E4&gt;75,0,IF(E4&gt;50,3,IF(E4&gt;30,5,"spesa minima 30 €")))</f>
        <v>#REF!</v>
      </c>
      <c r="F7" s="39"/>
      <c r="G7" s="31"/>
      <c r="H7" s="31"/>
      <c r="I7" s="31"/>
      <c r="J7" s="11"/>
      <c r="K7" s="11"/>
    </row>
    <row r="8" spans="1:11" s="13" customFormat="1" ht="82.5" customHeight="1">
      <c r="A8" s="108" t="s">
        <v>0</v>
      </c>
      <c r="B8" s="29" t="s">
        <v>55</v>
      </c>
      <c r="C8" s="124" t="s">
        <v>63</v>
      </c>
      <c r="D8" s="30" t="s">
        <v>56</v>
      </c>
      <c r="E8" s="29" t="s">
        <v>15</v>
      </c>
      <c r="F8" s="34" t="e">
        <f>#REF!</f>
        <v>#REF!</v>
      </c>
      <c r="G8" s="34" t="e">
        <f>#REF!</f>
        <v>#REF!</v>
      </c>
      <c r="H8" s="35" t="e">
        <f>#REF!</f>
        <v>#REF!</v>
      </c>
      <c r="I8" s="34" t="s">
        <v>18</v>
      </c>
      <c r="J8" s="12"/>
      <c r="K8" s="12"/>
    </row>
    <row r="9" spans="1:11" s="15" customFormat="1" ht="36.75" customHeight="1">
      <c r="A9" s="137" t="e">
        <f>#REF!</f>
        <v>#REF!</v>
      </c>
      <c r="B9" s="135"/>
      <c r="C9" s="135"/>
      <c r="D9" s="138"/>
      <c r="E9" s="135"/>
      <c r="F9" s="135"/>
      <c r="G9" s="135"/>
      <c r="H9" s="135"/>
      <c r="I9" s="135"/>
      <c r="J9" s="14"/>
      <c r="K9" s="14"/>
    </row>
    <row r="10" spans="1:11" s="18" customFormat="1" ht="30" customHeight="1">
      <c r="A10" s="23" t="e">
        <f>#REF!</f>
        <v>#REF!</v>
      </c>
      <c r="B10" s="24" t="e">
        <f>#REF!</f>
        <v>#REF!</v>
      </c>
      <c r="C10" s="125" t="e">
        <f>#REF!</f>
        <v>#REF!</v>
      </c>
      <c r="D10" s="74"/>
      <c r="E10" s="26" t="e">
        <f t="shared" ref="E10:E15" si="0">B10*D10</f>
        <v>#REF!</v>
      </c>
      <c r="F10" s="34" t="e">
        <f>#REF!</f>
        <v>#REF!</v>
      </c>
      <c r="G10" s="34" t="e">
        <f>#REF!</f>
        <v>#REF!</v>
      </c>
      <c r="H10" s="34" t="e">
        <f>#REF!</f>
        <v>#REF!</v>
      </c>
      <c r="I10" s="34" t="e">
        <f>#REF!</f>
        <v>#REF!</v>
      </c>
      <c r="J10" s="16"/>
      <c r="K10" s="17"/>
    </row>
    <row r="11" spans="1:11" s="18" customFormat="1" ht="30" customHeight="1">
      <c r="A11" s="23" t="e">
        <f>#REF!</f>
        <v>#REF!</v>
      </c>
      <c r="B11" s="24" t="e">
        <f>#REF!</f>
        <v>#REF!</v>
      </c>
      <c r="C11" s="125" t="e">
        <f>#REF!</f>
        <v>#REF!</v>
      </c>
      <c r="D11" s="74"/>
      <c r="E11" s="26" t="e">
        <f t="shared" si="0"/>
        <v>#REF!</v>
      </c>
      <c r="F11" s="34" t="e">
        <f>#REF!</f>
        <v>#REF!</v>
      </c>
      <c r="G11" s="34" t="e">
        <f>#REF!</f>
        <v>#REF!</v>
      </c>
      <c r="H11" s="34" t="e">
        <f>#REF!</f>
        <v>#REF!</v>
      </c>
      <c r="I11" s="34" t="e">
        <f>#REF!</f>
        <v>#REF!</v>
      </c>
      <c r="J11" s="16"/>
      <c r="K11" s="17"/>
    </row>
    <row r="12" spans="1:11" s="18" customFormat="1" ht="30" customHeight="1">
      <c r="A12" s="23" t="e">
        <f>#REF!</f>
        <v>#REF!</v>
      </c>
      <c r="B12" s="24" t="e">
        <f>#REF!</f>
        <v>#REF!</v>
      </c>
      <c r="C12" s="125" t="e">
        <f>#REF!</f>
        <v>#REF!</v>
      </c>
      <c r="D12" s="74"/>
      <c r="E12" s="26" t="e">
        <f t="shared" si="0"/>
        <v>#REF!</v>
      </c>
      <c r="F12" s="34" t="e">
        <f>#REF!</f>
        <v>#REF!</v>
      </c>
      <c r="G12" s="34" t="e">
        <f>#REF!</f>
        <v>#REF!</v>
      </c>
      <c r="H12" s="34" t="e">
        <f>#REF!</f>
        <v>#REF!</v>
      </c>
      <c r="I12" s="34" t="e">
        <f>#REF!</f>
        <v>#REF!</v>
      </c>
      <c r="J12" s="16"/>
      <c r="K12" s="17"/>
    </row>
    <row r="13" spans="1:11" s="18" customFormat="1" ht="30" customHeight="1">
      <c r="A13" s="23" t="e">
        <f>#REF!</f>
        <v>#REF!</v>
      </c>
      <c r="B13" s="24" t="e">
        <f>#REF!</f>
        <v>#REF!</v>
      </c>
      <c r="C13" s="125" t="e">
        <f>#REF!</f>
        <v>#REF!</v>
      </c>
      <c r="D13" s="74"/>
      <c r="E13" s="26" t="e">
        <f t="shared" si="0"/>
        <v>#REF!</v>
      </c>
      <c r="F13" s="34" t="e">
        <f>#REF!</f>
        <v>#REF!</v>
      </c>
      <c r="G13" s="34" t="e">
        <f>#REF!</f>
        <v>#REF!</v>
      </c>
      <c r="H13" s="34" t="e">
        <f>#REF!</f>
        <v>#REF!</v>
      </c>
      <c r="I13" s="34" t="e">
        <f>#REF!</f>
        <v>#REF!</v>
      </c>
      <c r="J13" s="16"/>
      <c r="K13" s="17"/>
    </row>
    <row r="14" spans="1:11" s="18" customFormat="1" ht="30" customHeight="1">
      <c r="A14" s="23" t="e">
        <f>#REF!</f>
        <v>#REF!</v>
      </c>
      <c r="B14" s="24" t="e">
        <f>#REF!</f>
        <v>#REF!</v>
      </c>
      <c r="C14" s="125" t="e">
        <f>#REF!</f>
        <v>#REF!</v>
      </c>
      <c r="D14" s="74"/>
      <c r="E14" s="26" t="e">
        <f t="shared" si="0"/>
        <v>#REF!</v>
      </c>
      <c r="F14" s="34" t="e">
        <f>#REF!</f>
        <v>#REF!</v>
      </c>
      <c r="G14" s="34" t="e">
        <f>#REF!</f>
        <v>#REF!</v>
      </c>
      <c r="H14" s="34" t="e">
        <f>#REF!</f>
        <v>#REF!</v>
      </c>
      <c r="I14" s="34" t="e">
        <f>#REF!</f>
        <v>#REF!</v>
      </c>
      <c r="J14" s="16"/>
      <c r="K14" s="17"/>
    </row>
    <row r="15" spans="1:11" s="18" customFormat="1" ht="30" customHeight="1">
      <c r="A15" s="23" t="e">
        <f>#REF!</f>
        <v>#REF!</v>
      </c>
      <c r="B15" s="24" t="e">
        <f>#REF!</f>
        <v>#REF!</v>
      </c>
      <c r="C15" s="125" t="e">
        <f>#REF!</f>
        <v>#REF!</v>
      </c>
      <c r="D15" s="74"/>
      <c r="E15" s="26" t="e">
        <f t="shared" si="0"/>
        <v>#REF!</v>
      </c>
      <c r="F15" s="34" t="e">
        <f>#REF!</f>
        <v>#REF!</v>
      </c>
      <c r="G15" s="34" t="e">
        <f>#REF!</f>
        <v>#REF!</v>
      </c>
      <c r="H15" s="34" t="e">
        <f>#REF!</f>
        <v>#REF!</v>
      </c>
      <c r="I15" s="34" t="e">
        <f>#REF!</f>
        <v>#REF!</v>
      </c>
      <c r="J15" s="16"/>
      <c r="K15" s="17"/>
    </row>
    <row r="16" spans="1:11" s="18" customFormat="1" ht="30" customHeight="1">
      <c r="A16" s="23" t="e">
        <f>#REF!</f>
        <v>#REF!</v>
      </c>
      <c r="B16" s="24" t="e">
        <f>#REF!</f>
        <v>#REF!</v>
      </c>
      <c r="C16" s="125" t="e">
        <f>#REF!</f>
        <v>#REF!</v>
      </c>
      <c r="D16" s="74"/>
      <c r="E16" s="26" t="e">
        <f t="shared" ref="E16:E79" si="1">B16*D16</f>
        <v>#REF!</v>
      </c>
      <c r="F16" s="34" t="e">
        <f>#REF!</f>
        <v>#REF!</v>
      </c>
      <c r="G16" s="34" t="e">
        <f>#REF!</f>
        <v>#REF!</v>
      </c>
      <c r="H16" s="34" t="e">
        <f>#REF!</f>
        <v>#REF!</v>
      </c>
      <c r="I16" s="34" t="e">
        <f>#REF!</f>
        <v>#REF!</v>
      </c>
      <c r="J16" s="16"/>
      <c r="K16" s="17"/>
    </row>
    <row r="17" spans="1:11" s="18" customFormat="1" ht="30" customHeight="1">
      <c r="A17" s="23" t="e">
        <f>#REF!</f>
        <v>#REF!</v>
      </c>
      <c r="B17" s="24" t="e">
        <f>#REF!</f>
        <v>#REF!</v>
      </c>
      <c r="C17" s="125" t="e">
        <f>#REF!</f>
        <v>#REF!</v>
      </c>
      <c r="D17" s="74"/>
      <c r="E17" s="26" t="e">
        <f t="shared" si="1"/>
        <v>#REF!</v>
      </c>
      <c r="F17" s="34" t="e">
        <f>#REF!</f>
        <v>#REF!</v>
      </c>
      <c r="G17" s="34" t="e">
        <f>#REF!</f>
        <v>#REF!</v>
      </c>
      <c r="H17" s="34" t="e">
        <f>#REF!</f>
        <v>#REF!</v>
      </c>
      <c r="I17" s="34" t="e">
        <f>#REF!</f>
        <v>#REF!</v>
      </c>
      <c r="J17" s="16"/>
      <c r="K17" s="17"/>
    </row>
    <row r="18" spans="1:11" s="18" customFormat="1" ht="30" customHeight="1">
      <c r="A18" s="23" t="e">
        <f>#REF!</f>
        <v>#REF!</v>
      </c>
      <c r="B18" s="24" t="e">
        <f>#REF!</f>
        <v>#REF!</v>
      </c>
      <c r="C18" s="125" t="e">
        <f>#REF!</f>
        <v>#REF!</v>
      </c>
      <c r="D18" s="74"/>
      <c r="E18" s="26" t="e">
        <f t="shared" si="1"/>
        <v>#REF!</v>
      </c>
      <c r="F18" s="34" t="e">
        <f>#REF!</f>
        <v>#REF!</v>
      </c>
      <c r="G18" s="34" t="e">
        <f>#REF!</f>
        <v>#REF!</v>
      </c>
      <c r="H18" s="34" t="e">
        <f>#REF!</f>
        <v>#REF!</v>
      </c>
      <c r="I18" s="34" t="e">
        <f>#REF!</f>
        <v>#REF!</v>
      </c>
      <c r="J18" s="16"/>
      <c r="K18" s="17"/>
    </row>
    <row r="19" spans="1:11" s="18" customFormat="1" ht="30" customHeight="1">
      <c r="A19" s="23" t="e">
        <f>#REF!</f>
        <v>#REF!</v>
      </c>
      <c r="B19" s="24" t="e">
        <f>#REF!</f>
        <v>#REF!</v>
      </c>
      <c r="C19" s="125" t="e">
        <f>#REF!</f>
        <v>#REF!</v>
      </c>
      <c r="D19" s="74"/>
      <c r="E19" s="26" t="e">
        <f t="shared" si="1"/>
        <v>#REF!</v>
      </c>
      <c r="F19" s="34" t="e">
        <f>#REF!</f>
        <v>#REF!</v>
      </c>
      <c r="G19" s="34" t="e">
        <f>#REF!</f>
        <v>#REF!</v>
      </c>
      <c r="H19" s="34" t="e">
        <f>#REF!</f>
        <v>#REF!</v>
      </c>
      <c r="I19" s="34" t="e">
        <f>#REF!</f>
        <v>#REF!</v>
      </c>
      <c r="J19" s="16"/>
      <c r="K19" s="17"/>
    </row>
    <row r="20" spans="1:11" s="18" customFormat="1" ht="30" customHeight="1">
      <c r="A20" s="23" t="e">
        <f>#REF!</f>
        <v>#REF!</v>
      </c>
      <c r="B20" s="24" t="e">
        <f>#REF!</f>
        <v>#REF!</v>
      </c>
      <c r="C20" s="125" t="e">
        <f>#REF!</f>
        <v>#REF!</v>
      </c>
      <c r="D20" s="74"/>
      <c r="E20" s="26" t="e">
        <f t="shared" si="1"/>
        <v>#REF!</v>
      </c>
      <c r="F20" s="34" t="e">
        <f>#REF!</f>
        <v>#REF!</v>
      </c>
      <c r="G20" s="34" t="e">
        <f>#REF!</f>
        <v>#REF!</v>
      </c>
      <c r="H20" s="34" t="e">
        <f>#REF!</f>
        <v>#REF!</v>
      </c>
      <c r="I20" s="34" t="e">
        <f>#REF!</f>
        <v>#REF!</v>
      </c>
      <c r="J20" s="16"/>
      <c r="K20" s="17"/>
    </row>
    <row r="21" spans="1:11" s="18" customFormat="1" ht="30" customHeight="1">
      <c r="A21" s="137" t="e">
        <f>#REF!</f>
        <v>#REF!</v>
      </c>
      <c r="B21" s="132"/>
      <c r="C21" s="139"/>
      <c r="D21" s="140"/>
      <c r="E21" s="141"/>
      <c r="F21" s="134"/>
      <c r="G21" s="134"/>
      <c r="H21" s="134"/>
      <c r="I21" s="134"/>
      <c r="J21" s="16"/>
      <c r="K21" s="17"/>
    </row>
    <row r="22" spans="1:11" s="18" customFormat="1" ht="30" customHeight="1">
      <c r="A22" s="23" t="e">
        <f>#REF!</f>
        <v>#REF!</v>
      </c>
      <c r="B22" s="24" t="e">
        <f>#REF!</f>
        <v>#REF!</v>
      </c>
      <c r="C22" s="125" t="e">
        <f>#REF!</f>
        <v>#REF!</v>
      </c>
      <c r="D22" s="74"/>
      <c r="E22" s="26" t="e">
        <f t="shared" si="1"/>
        <v>#REF!</v>
      </c>
      <c r="F22" s="34" t="e">
        <f>#REF!</f>
        <v>#REF!</v>
      </c>
      <c r="G22" s="34" t="e">
        <f>#REF!</f>
        <v>#REF!</v>
      </c>
      <c r="H22" s="34" t="e">
        <f>#REF!</f>
        <v>#REF!</v>
      </c>
      <c r="I22" s="34" t="e">
        <f>#REF!</f>
        <v>#REF!</v>
      </c>
      <c r="J22" s="16"/>
      <c r="K22" s="17"/>
    </row>
    <row r="23" spans="1:11" s="18" customFormat="1" ht="30" customHeight="1">
      <c r="A23" s="23" t="e">
        <f>#REF!</f>
        <v>#REF!</v>
      </c>
      <c r="B23" s="24" t="e">
        <f>#REF!</f>
        <v>#REF!</v>
      </c>
      <c r="C23" s="125" t="e">
        <f>#REF!</f>
        <v>#REF!</v>
      </c>
      <c r="D23" s="74"/>
      <c r="E23" s="26" t="e">
        <f t="shared" si="1"/>
        <v>#REF!</v>
      </c>
      <c r="F23" s="34" t="e">
        <f>#REF!</f>
        <v>#REF!</v>
      </c>
      <c r="G23" s="34" t="e">
        <f>#REF!</f>
        <v>#REF!</v>
      </c>
      <c r="H23" s="34" t="e">
        <f>#REF!</f>
        <v>#REF!</v>
      </c>
      <c r="I23" s="34" t="e">
        <f>#REF!</f>
        <v>#REF!</v>
      </c>
      <c r="J23" s="17"/>
      <c r="K23" s="17"/>
    </row>
    <row r="24" spans="1:11" s="18" customFormat="1" ht="30" customHeight="1">
      <c r="A24" s="23" t="e">
        <f>#REF!</f>
        <v>#REF!</v>
      </c>
      <c r="B24" s="24" t="e">
        <f>#REF!</f>
        <v>#REF!</v>
      </c>
      <c r="C24" s="125" t="e">
        <f>#REF!</f>
        <v>#REF!</v>
      </c>
      <c r="D24" s="74"/>
      <c r="E24" s="26" t="e">
        <f t="shared" si="1"/>
        <v>#REF!</v>
      </c>
      <c r="F24" s="34" t="e">
        <f>#REF!</f>
        <v>#REF!</v>
      </c>
      <c r="G24" s="34" t="e">
        <f>#REF!</f>
        <v>#REF!</v>
      </c>
      <c r="H24" s="34" t="e">
        <f>#REF!</f>
        <v>#REF!</v>
      </c>
      <c r="I24" s="34" t="e">
        <f>#REF!</f>
        <v>#REF!</v>
      </c>
      <c r="J24" s="16"/>
      <c r="K24" s="17"/>
    </row>
    <row r="25" spans="1:11" s="18" customFormat="1" ht="30" customHeight="1">
      <c r="A25" s="23" t="e">
        <f>#REF!</f>
        <v>#REF!</v>
      </c>
      <c r="B25" s="24" t="e">
        <f>#REF!</f>
        <v>#REF!</v>
      </c>
      <c r="C25" s="125" t="e">
        <f>#REF!</f>
        <v>#REF!</v>
      </c>
      <c r="D25" s="74"/>
      <c r="E25" s="26" t="e">
        <f t="shared" si="1"/>
        <v>#REF!</v>
      </c>
      <c r="F25" s="34" t="e">
        <f>#REF!</f>
        <v>#REF!</v>
      </c>
      <c r="G25" s="34" t="e">
        <f>#REF!</f>
        <v>#REF!</v>
      </c>
      <c r="H25" s="34" t="e">
        <f>#REF!</f>
        <v>#REF!</v>
      </c>
      <c r="I25" s="34" t="e">
        <f>#REF!</f>
        <v>#REF!</v>
      </c>
      <c r="J25" s="16"/>
      <c r="K25" s="17"/>
    </row>
    <row r="26" spans="1:11" s="18" customFormat="1" ht="30" customHeight="1">
      <c r="A26" s="23" t="e">
        <f>#REF!</f>
        <v>#REF!</v>
      </c>
      <c r="B26" s="24" t="e">
        <f>#REF!</f>
        <v>#REF!</v>
      </c>
      <c r="C26" s="125" t="e">
        <f>#REF!</f>
        <v>#REF!</v>
      </c>
      <c r="D26" s="74"/>
      <c r="E26" s="26" t="e">
        <f t="shared" si="1"/>
        <v>#REF!</v>
      </c>
      <c r="F26" s="34" t="e">
        <f>#REF!</f>
        <v>#REF!</v>
      </c>
      <c r="G26" s="34" t="e">
        <f>#REF!</f>
        <v>#REF!</v>
      </c>
      <c r="H26" s="34" t="e">
        <f>#REF!</f>
        <v>#REF!</v>
      </c>
      <c r="I26" s="34" t="e">
        <f>#REF!</f>
        <v>#REF!</v>
      </c>
      <c r="J26" s="16"/>
      <c r="K26" s="17"/>
    </row>
    <row r="27" spans="1:11" s="18" customFormat="1" ht="30" customHeight="1">
      <c r="A27" s="23" t="e">
        <f>#REF!</f>
        <v>#REF!</v>
      </c>
      <c r="B27" s="24" t="e">
        <f>#REF!</f>
        <v>#REF!</v>
      </c>
      <c r="C27" s="125" t="e">
        <f>#REF!</f>
        <v>#REF!</v>
      </c>
      <c r="D27" s="74"/>
      <c r="E27" s="26" t="e">
        <f t="shared" si="1"/>
        <v>#REF!</v>
      </c>
      <c r="F27" s="34" t="e">
        <f>#REF!</f>
        <v>#REF!</v>
      </c>
      <c r="G27" s="34" t="e">
        <f>#REF!</f>
        <v>#REF!</v>
      </c>
      <c r="H27" s="34" t="e">
        <f>#REF!</f>
        <v>#REF!</v>
      </c>
      <c r="I27" s="34" t="e">
        <f>#REF!</f>
        <v>#REF!</v>
      </c>
      <c r="J27" s="16"/>
      <c r="K27" s="17"/>
    </row>
    <row r="28" spans="1:11" s="18" customFormat="1" ht="30" customHeight="1">
      <c r="A28" s="23" t="e">
        <f>#REF!</f>
        <v>#REF!</v>
      </c>
      <c r="B28" s="24" t="e">
        <f>#REF!</f>
        <v>#REF!</v>
      </c>
      <c r="C28" s="125" t="e">
        <f>#REF!</f>
        <v>#REF!</v>
      </c>
      <c r="D28" s="74"/>
      <c r="E28" s="26" t="e">
        <f t="shared" si="1"/>
        <v>#REF!</v>
      </c>
      <c r="F28" s="34" t="e">
        <f>#REF!</f>
        <v>#REF!</v>
      </c>
      <c r="G28" s="34" t="e">
        <f>#REF!</f>
        <v>#REF!</v>
      </c>
      <c r="H28" s="34" t="e">
        <f>#REF!</f>
        <v>#REF!</v>
      </c>
      <c r="I28" s="34" t="e">
        <f>#REF!</f>
        <v>#REF!</v>
      </c>
      <c r="J28" s="16"/>
      <c r="K28" s="17"/>
    </row>
    <row r="29" spans="1:11" s="18" customFormat="1" ht="30" customHeight="1">
      <c r="A29" s="23" t="e">
        <f>#REF!</f>
        <v>#REF!</v>
      </c>
      <c r="B29" s="24" t="e">
        <f>#REF!</f>
        <v>#REF!</v>
      </c>
      <c r="C29" s="125" t="e">
        <f>#REF!</f>
        <v>#REF!</v>
      </c>
      <c r="D29" s="74"/>
      <c r="E29" s="26" t="e">
        <f t="shared" si="1"/>
        <v>#REF!</v>
      </c>
      <c r="F29" s="34" t="e">
        <f>#REF!</f>
        <v>#REF!</v>
      </c>
      <c r="G29" s="34" t="e">
        <f>#REF!</f>
        <v>#REF!</v>
      </c>
      <c r="H29" s="34" t="e">
        <f>#REF!</f>
        <v>#REF!</v>
      </c>
      <c r="I29" s="34" t="e">
        <f>#REF!</f>
        <v>#REF!</v>
      </c>
      <c r="J29" s="16"/>
      <c r="K29" s="17"/>
    </row>
    <row r="30" spans="1:11" s="18" customFormat="1" ht="30" customHeight="1">
      <c r="A30" s="23" t="e">
        <f>#REF!</f>
        <v>#REF!</v>
      </c>
      <c r="B30" s="24" t="e">
        <f>#REF!</f>
        <v>#REF!</v>
      </c>
      <c r="C30" s="125" t="e">
        <f>#REF!</f>
        <v>#REF!</v>
      </c>
      <c r="D30" s="74"/>
      <c r="E30" s="26" t="e">
        <f t="shared" si="1"/>
        <v>#REF!</v>
      </c>
      <c r="F30" s="34" t="e">
        <f>#REF!</f>
        <v>#REF!</v>
      </c>
      <c r="G30" s="34" t="e">
        <f>#REF!</f>
        <v>#REF!</v>
      </c>
      <c r="H30" s="34" t="e">
        <f>#REF!</f>
        <v>#REF!</v>
      </c>
      <c r="I30" s="34" t="e">
        <f>#REF!</f>
        <v>#REF!</v>
      </c>
      <c r="J30" s="16"/>
      <c r="K30" s="17"/>
    </row>
    <row r="31" spans="1:11" s="18" customFormat="1" ht="30" customHeight="1">
      <c r="A31" s="23" t="e">
        <f>#REF!</f>
        <v>#REF!</v>
      </c>
      <c r="B31" s="24" t="e">
        <f>#REF!</f>
        <v>#REF!</v>
      </c>
      <c r="C31" s="125" t="e">
        <f>#REF!</f>
        <v>#REF!</v>
      </c>
      <c r="D31" s="74"/>
      <c r="E31" s="26" t="e">
        <f t="shared" si="1"/>
        <v>#REF!</v>
      </c>
      <c r="F31" s="34" t="e">
        <f>#REF!</f>
        <v>#REF!</v>
      </c>
      <c r="G31" s="34" t="e">
        <f>#REF!</f>
        <v>#REF!</v>
      </c>
      <c r="H31" s="34" t="e">
        <f>#REF!</f>
        <v>#REF!</v>
      </c>
      <c r="I31" s="34" t="e">
        <f>#REF!</f>
        <v>#REF!</v>
      </c>
      <c r="J31" s="16"/>
      <c r="K31" s="17"/>
    </row>
    <row r="32" spans="1:11" s="18" customFormat="1" ht="30" customHeight="1">
      <c r="A32" s="23" t="e">
        <f>#REF!</f>
        <v>#REF!</v>
      </c>
      <c r="B32" s="24" t="e">
        <f>#REF!</f>
        <v>#REF!</v>
      </c>
      <c r="C32" s="125" t="e">
        <f>#REF!</f>
        <v>#REF!</v>
      </c>
      <c r="D32" s="74"/>
      <c r="E32" s="26" t="e">
        <f t="shared" si="1"/>
        <v>#REF!</v>
      </c>
      <c r="F32" s="34" t="e">
        <f>#REF!</f>
        <v>#REF!</v>
      </c>
      <c r="G32" s="34" t="e">
        <f>#REF!</f>
        <v>#REF!</v>
      </c>
      <c r="H32" s="34" t="e">
        <f>#REF!</f>
        <v>#REF!</v>
      </c>
      <c r="I32" s="34" t="e">
        <f>#REF!</f>
        <v>#REF!</v>
      </c>
      <c r="J32" s="16"/>
      <c r="K32" s="17"/>
    </row>
    <row r="33" spans="1:11" s="18" customFormat="1" ht="30" customHeight="1">
      <c r="A33" s="23" t="e">
        <f>#REF!</f>
        <v>#REF!</v>
      </c>
      <c r="B33" s="24" t="e">
        <f>#REF!</f>
        <v>#REF!</v>
      </c>
      <c r="C33" s="125" t="e">
        <f>#REF!</f>
        <v>#REF!</v>
      </c>
      <c r="D33" s="74"/>
      <c r="E33" s="26" t="e">
        <f t="shared" si="1"/>
        <v>#REF!</v>
      </c>
      <c r="F33" s="34" t="e">
        <f>#REF!</f>
        <v>#REF!</v>
      </c>
      <c r="G33" s="34" t="e">
        <f>#REF!</f>
        <v>#REF!</v>
      </c>
      <c r="H33" s="34" t="e">
        <f>#REF!</f>
        <v>#REF!</v>
      </c>
      <c r="I33" s="34" t="e">
        <f>#REF!</f>
        <v>#REF!</v>
      </c>
      <c r="J33" s="16"/>
      <c r="K33" s="17"/>
    </row>
    <row r="34" spans="1:11" s="18" customFormat="1" ht="30" customHeight="1">
      <c r="A34" s="23" t="e">
        <f>#REF!</f>
        <v>#REF!</v>
      </c>
      <c r="B34" s="24" t="e">
        <f>#REF!</f>
        <v>#REF!</v>
      </c>
      <c r="C34" s="125" t="e">
        <f>#REF!</f>
        <v>#REF!</v>
      </c>
      <c r="D34" s="74"/>
      <c r="E34" s="26" t="e">
        <f t="shared" si="1"/>
        <v>#REF!</v>
      </c>
      <c r="F34" s="34" t="e">
        <f>#REF!</f>
        <v>#REF!</v>
      </c>
      <c r="G34" s="34" t="e">
        <f>#REF!</f>
        <v>#REF!</v>
      </c>
      <c r="H34" s="34" t="e">
        <f>#REF!</f>
        <v>#REF!</v>
      </c>
      <c r="I34" s="34" t="e">
        <f>#REF!</f>
        <v>#REF!</v>
      </c>
      <c r="J34" s="16"/>
      <c r="K34" s="17"/>
    </row>
    <row r="35" spans="1:11" s="18" customFormat="1" ht="30" customHeight="1">
      <c r="A35" s="23" t="e">
        <f>#REF!</f>
        <v>#REF!</v>
      </c>
      <c r="B35" s="24" t="e">
        <f>#REF!</f>
        <v>#REF!</v>
      </c>
      <c r="C35" s="125" t="e">
        <f>#REF!</f>
        <v>#REF!</v>
      </c>
      <c r="D35" s="74"/>
      <c r="E35" s="26" t="e">
        <f t="shared" si="1"/>
        <v>#REF!</v>
      </c>
      <c r="F35" s="34" t="e">
        <f>#REF!</f>
        <v>#REF!</v>
      </c>
      <c r="G35" s="34" t="e">
        <f>#REF!</f>
        <v>#REF!</v>
      </c>
      <c r="H35" s="34" t="e">
        <f>#REF!</f>
        <v>#REF!</v>
      </c>
      <c r="I35" s="34" t="e">
        <f>#REF!</f>
        <v>#REF!</v>
      </c>
      <c r="J35" s="16"/>
      <c r="K35" s="17"/>
    </row>
    <row r="36" spans="1:11" s="18" customFormat="1" ht="30" customHeight="1">
      <c r="A36" s="23" t="e">
        <f>#REF!</f>
        <v>#REF!</v>
      </c>
      <c r="B36" s="24" t="e">
        <f>#REF!</f>
        <v>#REF!</v>
      </c>
      <c r="C36" s="125" t="e">
        <f>#REF!</f>
        <v>#REF!</v>
      </c>
      <c r="D36" s="74"/>
      <c r="E36" s="26" t="e">
        <f t="shared" si="1"/>
        <v>#REF!</v>
      </c>
      <c r="F36" s="34" t="e">
        <f>#REF!</f>
        <v>#REF!</v>
      </c>
      <c r="G36" s="34" t="e">
        <f>#REF!</f>
        <v>#REF!</v>
      </c>
      <c r="H36" s="34" t="e">
        <f>#REF!</f>
        <v>#REF!</v>
      </c>
      <c r="I36" s="34" t="e">
        <f>#REF!</f>
        <v>#REF!</v>
      </c>
      <c r="J36" s="16"/>
      <c r="K36" s="17"/>
    </row>
    <row r="37" spans="1:11" s="18" customFormat="1" ht="30" customHeight="1">
      <c r="A37" s="23" t="e">
        <f>#REF!</f>
        <v>#REF!</v>
      </c>
      <c r="B37" s="24" t="e">
        <f>#REF!</f>
        <v>#REF!</v>
      </c>
      <c r="C37" s="125" t="e">
        <f>#REF!</f>
        <v>#REF!</v>
      </c>
      <c r="D37" s="74"/>
      <c r="E37" s="26" t="e">
        <f t="shared" si="1"/>
        <v>#REF!</v>
      </c>
      <c r="F37" s="34" t="e">
        <f>#REF!</f>
        <v>#REF!</v>
      </c>
      <c r="G37" s="34" t="e">
        <f>#REF!</f>
        <v>#REF!</v>
      </c>
      <c r="H37" s="34" t="e">
        <f>#REF!</f>
        <v>#REF!</v>
      </c>
      <c r="I37" s="34" t="e">
        <f>#REF!</f>
        <v>#REF!</v>
      </c>
      <c r="J37" s="16"/>
      <c r="K37" s="17"/>
    </row>
    <row r="38" spans="1:11" s="18" customFormat="1" ht="30" customHeight="1">
      <c r="A38" s="23" t="e">
        <f>#REF!</f>
        <v>#REF!</v>
      </c>
      <c r="B38" s="24" t="e">
        <f>#REF!</f>
        <v>#REF!</v>
      </c>
      <c r="C38" s="125" t="e">
        <f>#REF!</f>
        <v>#REF!</v>
      </c>
      <c r="D38" s="74"/>
      <c r="E38" s="26" t="e">
        <f t="shared" si="1"/>
        <v>#REF!</v>
      </c>
      <c r="F38" s="34" t="e">
        <f>#REF!</f>
        <v>#REF!</v>
      </c>
      <c r="G38" s="34" t="e">
        <f>#REF!</f>
        <v>#REF!</v>
      </c>
      <c r="H38" s="34" t="e">
        <f>#REF!</f>
        <v>#REF!</v>
      </c>
      <c r="I38" s="34" t="e">
        <f>#REF!</f>
        <v>#REF!</v>
      </c>
      <c r="J38" s="16"/>
      <c r="K38" s="17"/>
    </row>
    <row r="39" spans="1:11" s="18" customFormat="1" ht="30" customHeight="1">
      <c r="A39" s="23" t="e">
        <f>#REF!</f>
        <v>#REF!</v>
      </c>
      <c r="B39" s="24" t="e">
        <f>#REF!</f>
        <v>#REF!</v>
      </c>
      <c r="C39" s="125" t="e">
        <f>#REF!</f>
        <v>#REF!</v>
      </c>
      <c r="D39" s="74"/>
      <c r="E39" s="26" t="e">
        <f t="shared" si="1"/>
        <v>#REF!</v>
      </c>
      <c r="F39" s="34" t="e">
        <f>#REF!</f>
        <v>#REF!</v>
      </c>
      <c r="G39" s="34" t="e">
        <f>#REF!</f>
        <v>#REF!</v>
      </c>
      <c r="H39" s="34" t="e">
        <f>#REF!</f>
        <v>#REF!</v>
      </c>
      <c r="I39" s="34" t="e">
        <f>#REF!</f>
        <v>#REF!</v>
      </c>
      <c r="J39" s="16"/>
      <c r="K39" s="17"/>
    </row>
    <row r="40" spans="1:11" s="18" customFormat="1" ht="30" customHeight="1">
      <c r="A40" s="23" t="e">
        <f>#REF!</f>
        <v>#REF!</v>
      </c>
      <c r="B40" s="24" t="e">
        <f>#REF!</f>
        <v>#REF!</v>
      </c>
      <c r="C40" s="125" t="e">
        <f>#REF!</f>
        <v>#REF!</v>
      </c>
      <c r="D40" s="74"/>
      <c r="E40" s="26" t="e">
        <f t="shared" si="1"/>
        <v>#REF!</v>
      </c>
      <c r="F40" s="34" t="e">
        <f>#REF!</f>
        <v>#REF!</v>
      </c>
      <c r="G40" s="34" t="e">
        <f>#REF!</f>
        <v>#REF!</v>
      </c>
      <c r="H40" s="34" t="e">
        <f>#REF!</f>
        <v>#REF!</v>
      </c>
      <c r="I40" s="34" t="e">
        <f>#REF!</f>
        <v>#REF!</v>
      </c>
      <c r="J40" s="16"/>
      <c r="K40" s="17"/>
    </row>
    <row r="41" spans="1:11" s="18" customFormat="1" ht="30" customHeight="1">
      <c r="A41" s="23" t="e">
        <f>#REF!</f>
        <v>#REF!</v>
      </c>
      <c r="B41" s="24" t="e">
        <f>#REF!</f>
        <v>#REF!</v>
      </c>
      <c r="C41" s="125" t="e">
        <f>#REF!</f>
        <v>#REF!</v>
      </c>
      <c r="D41" s="74"/>
      <c r="E41" s="26" t="e">
        <f t="shared" si="1"/>
        <v>#REF!</v>
      </c>
      <c r="F41" s="34" t="e">
        <f>#REF!</f>
        <v>#REF!</v>
      </c>
      <c r="G41" s="34" t="e">
        <f>#REF!</f>
        <v>#REF!</v>
      </c>
      <c r="H41" s="34" t="e">
        <f>#REF!</f>
        <v>#REF!</v>
      </c>
      <c r="I41" s="34" t="e">
        <f>#REF!</f>
        <v>#REF!</v>
      </c>
      <c r="J41" s="16"/>
      <c r="K41" s="17"/>
    </row>
    <row r="42" spans="1:11" s="18" customFormat="1" ht="30" customHeight="1">
      <c r="A42" s="23" t="e">
        <f>#REF!</f>
        <v>#REF!</v>
      </c>
      <c r="B42" s="24" t="e">
        <f>#REF!</f>
        <v>#REF!</v>
      </c>
      <c r="C42" s="125" t="e">
        <f>#REF!</f>
        <v>#REF!</v>
      </c>
      <c r="D42" s="74"/>
      <c r="E42" s="26" t="e">
        <f t="shared" si="1"/>
        <v>#REF!</v>
      </c>
      <c r="F42" s="34" t="e">
        <f>#REF!</f>
        <v>#REF!</v>
      </c>
      <c r="G42" s="34" t="e">
        <f>#REF!</f>
        <v>#REF!</v>
      </c>
      <c r="H42" s="34" t="e">
        <f>#REF!</f>
        <v>#REF!</v>
      </c>
      <c r="I42" s="34" t="e">
        <f>#REF!</f>
        <v>#REF!</v>
      </c>
      <c r="J42" s="16"/>
      <c r="K42" s="17"/>
    </row>
    <row r="43" spans="1:11" s="18" customFormat="1" ht="30" customHeight="1">
      <c r="A43" s="23" t="e">
        <f>#REF!</f>
        <v>#REF!</v>
      </c>
      <c r="B43" s="24" t="e">
        <f>#REF!</f>
        <v>#REF!</v>
      </c>
      <c r="C43" s="125" t="e">
        <f>#REF!</f>
        <v>#REF!</v>
      </c>
      <c r="D43" s="74"/>
      <c r="E43" s="26" t="e">
        <f t="shared" si="1"/>
        <v>#REF!</v>
      </c>
      <c r="F43" s="34" t="e">
        <f>#REF!</f>
        <v>#REF!</v>
      </c>
      <c r="G43" s="34" t="e">
        <f>#REF!</f>
        <v>#REF!</v>
      </c>
      <c r="H43" s="34" t="e">
        <f>#REF!</f>
        <v>#REF!</v>
      </c>
      <c r="I43" s="34" t="e">
        <f>#REF!</f>
        <v>#REF!</v>
      </c>
      <c r="J43" s="16"/>
      <c r="K43" s="17"/>
    </row>
    <row r="44" spans="1:11" s="18" customFormat="1" ht="30" customHeight="1">
      <c r="A44" s="23" t="e">
        <f>#REF!</f>
        <v>#REF!</v>
      </c>
      <c r="B44" s="24" t="e">
        <f>#REF!</f>
        <v>#REF!</v>
      </c>
      <c r="C44" s="125" t="e">
        <f>#REF!</f>
        <v>#REF!</v>
      </c>
      <c r="D44" s="74"/>
      <c r="E44" s="26" t="e">
        <f t="shared" si="1"/>
        <v>#REF!</v>
      </c>
      <c r="F44" s="34" t="e">
        <f>#REF!</f>
        <v>#REF!</v>
      </c>
      <c r="G44" s="34" t="e">
        <f>#REF!</f>
        <v>#REF!</v>
      </c>
      <c r="H44" s="34" t="e">
        <f>#REF!</f>
        <v>#REF!</v>
      </c>
      <c r="I44" s="34" t="e">
        <f>#REF!</f>
        <v>#REF!</v>
      </c>
      <c r="J44" s="16"/>
      <c r="K44" s="17"/>
    </row>
    <row r="45" spans="1:11" s="18" customFormat="1" ht="30" customHeight="1">
      <c r="A45" s="23" t="e">
        <f>#REF!</f>
        <v>#REF!</v>
      </c>
      <c r="B45" s="24" t="e">
        <f>#REF!</f>
        <v>#REF!</v>
      </c>
      <c r="C45" s="125" t="e">
        <f>#REF!</f>
        <v>#REF!</v>
      </c>
      <c r="D45" s="74"/>
      <c r="E45" s="26" t="e">
        <f t="shared" si="1"/>
        <v>#REF!</v>
      </c>
      <c r="F45" s="34" t="e">
        <f>#REF!</f>
        <v>#REF!</v>
      </c>
      <c r="G45" s="34" t="e">
        <f>#REF!</f>
        <v>#REF!</v>
      </c>
      <c r="H45" s="34" t="e">
        <f>#REF!</f>
        <v>#REF!</v>
      </c>
      <c r="I45" s="34" t="e">
        <f>#REF!</f>
        <v>#REF!</v>
      </c>
      <c r="J45" s="16"/>
      <c r="K45" s="17"/>
    </row>
    <row r="46" spans="1:11" s="18" customFormat="1" ht="30" customHeight="1">
      <c r="A46" s="23" t="e">
        <f>#REF!</f>
        <v>#REF!</v>
      </c>
      <c r="B46" s="24" t="e">
        <f>#REF!</f>
        <v>#REF!</v>
      </c>
      <c r="C46" s="125" t="e">
        <f>#REF!</f>
        <v>#REF!</v>
      </c>
      <c r="D46" s="74"/>
      <c r="E46" s="26" t="e">
        <f t="shared" si="1"/>
        <v>#REF!</v>
      </c>
      <c r="F46" s="34" t="e">
        <f>#REF!</f>
        <v>#REF!</v>
      </c>
      <c r="G46" s="34" t="e">
        <f>#REF!</f>
        <v>#REF!</v>
      </c>
      <c r="H46" s="34" t="e">
        <f>#REF!</f>
        <v>#REF!</v>
      </c>
      <c r="I46" s="34" t="e">
        <f>#REF!</f>
        <v>#REF!</v>
      </c>
      <c r="J46" s="16"/>
      <c r="K46" s="17"/>
    </row>
    <row r="47" spans="1:11" s="18" customFormat="1" ht="30" customHeight="1">
      <c r="A47" s="23" t="e">
        <f>#REF!</f>
        <v>#REF!</v>
      </c>
      <c r="B47" s="24" t="e">
        <f>#REF!</f>
        <v>#REF!</v>
      </c>
      <c r="C47" s="125" t="e">
        <f>#REF!</f>
        <v>#REF!</v>
      </c>
      <c r="D47" s="74"/>
      <c r="E47" s="26" t="e">
        <f t="shared" si="1"/>
        <v>#REF!</v>
      </c>
      <c r="F47" s="34" t="e">
        <f>#REF!</f>
        <v>#REF!</v>
      </c>
      <c r="G47" s="34" t="e">
        <f>#REF!</f>
        <v>#REF!</v>
      </c>
      <c r="H47" s="34" t="e">
        <f>#REF!</f>
        <v>#REF!</v>
      </c>
      <c r="I47" s="34" t="e">
        <f>#REF!</f>
        <v>#REF!</v>
      </c>
      <c r="J47" s="16"/>
      <c r="K47" s="17"/>
    </row>
    <row r="48" spans="1:11" s="18" customFormat="1" ht="30" customHeight="1">
      <c r="A48" s="137" t="e">
        <f>#REF!</f>
        <v>#REF!</v>
      </c>
      <c r="B48" s="132"/>
      <c r="C48" s="139"/>
      <c r="D48" s="140"/>
      <c r="E48" s="141"/>
      <c r="F48" s="134"/>
      <c r="G48" s="134"/>
      <c r="H48" s="134"/>
      <c r="I48" s="134"/>
      <c r="J48" s="16"/>
      <c r="K48" s="17"/>
    </row>
    <row r="49" spans="1:11" s="18" customFormat="1" ht="30" customHeight="1">
      <c r="A49" s="23" t="e">
        <f>#REF!</f>
        <v>#REF!</v>
      </c>
      <c r="B49" s="24" t="e">
        <f>#REF!</f>
        <v>#REF!</v>
      </c>
      <c r="C49" s="125" t="e">
        <f>#REF!</f>
        <v>#REF!</v>
      </c>
      <c r="D49" s="74"/>
      <c r="E49" s="26" t="e">
        <f t="shared" si="1"/>
        <v>#REF!</v>
      </c>
      <c r="F49" s="34" t="e">
        <f>#REF!</f>
        <v>#REF!</v>
      </c>
      <c r="G49" s="34" t="e">
        <f>#REF!</f>
        <v>#REF!</v>
      </c>
      <c r="H49" s="34" t="e">
        <f>#REF!</f>
        <v>#REF!</v>
      </c>
      <c r="I49" s="34" t="e">
        <f>#REF!</f>
        <v>#REF!</v>
      </c>
      <c r="J49" s="16"/>
      <c r="K49" s="17"/>
    </row>
    <row r="50" spans="1:11" s="18" customFormat="1" ht="30" customHeight="1">
      <c r="A50" s="23" t="e">
        <f>#REF!</f>
        <v>#REF!</v>
      </c>
      <c r="B50" s="24" t="e">
        <f>#REF!</f>
        <v>#REF!</v>
      </c>
      <c r="C50" s="125" t="e">
        <f>#REF!</f>
        <v>#REF!</v>
      </c>
      <c r="D50" s="74"/>
      <c r="E50" s="26" t="e">
        <f t="shared" si="1"/>
        <v>#REF!</v>
      </c>
      <c r="F50" s="34" t="e">
        <f>#REF!</f>
        <v>#REF!</v>
      </c>
      <c r="G50" s="34" t="e">
        <f>#REF!</f>
        <v>#REF!</v>
      </c>
      <c r="H50" s="34" t="e">
        <f>#REF!</f>
        <v>#REF!</v>
      </c>
      <c r="I50" s="34" t="e">
        <f>#REF!</f>
        <v>#REF!</v>
      </c>
      <c r="J50" s="16"/>
      <c r="K50" s="17"/>
    </row>
    <row r="51" spans="1:11" s="18" customFormat="1" ht="30" customHeight="1">
      <c r="A51" s="23" t="e">
        <f>#REF!</f>
        <v>#REF!</v>
      </c>
      <c r="B51" s="24" t="e">
        <f>#REF!</f>
        <v>#REF!</v>
      </c>
      <c r="C51" s="125" t="e">
        <f>#REF!</f>
        <v>#REF!</v>
      </c>
      <c r="D51" s="74"/>
      <c r="E51" s="26" t="e">
        <f t="shared" si="1"/>
        <v>#REF!</v>
      </c>
      <c r="F51" s="34" t="e">
        <f>#REF!</f>
        <v>#REF!</v>
      </c>
      <c r="G51" s="34" t="e">
        <f>#REF!</f>
        <v>#REF!</v>
      </c>
      <c r="H51" s="34" t="e">
        <f>#REF!</f>
        <v>#REF!</v>
      </c>
      <c r="I51" s="34" t="e">
        <f>#REF!</f>
        <v>#REF!</v>
      </c>
      <c r="J51" s="16"/>
      <c r="K51" s="17"/>
    </row>
    <row r="52" spans="1:11" s="18" customFormat="1" ht="30" customHeight="1">
      <c r="A52" s="23" t="e">
        <f>#REF!</f>
        <v>#REF!</v>
      </c>
      <c r="B52" s="24" t="e">
        <f>#REF!</f>
        <v>#REF!</v>
      </c>
      <c r="C52" s="125" t="e">
        <f>#REF!</f>
        <v>#REF!</v>
      </c>
      <c r="D52" s="74"/>
      <c r="E52" s="26" t="e">
        <f t="shared" si="1"/>
        <v>#REF!</v>
      </c>
      <c r="F52" s="34" t="e">
        <f>#REF!</f>
        <v>#REF!</v>
      </c>
      <c r="G52" s="34" t="e">
        <f>#REF!</f>
        <v>#REF!</v>
      </c>
      <c r="H52" s="34" t="e">
        <f>#REF!</f>
        <v>#REF!</v>
      </c>
      <c r="I52" s="34" t="e">
        <f>#REF!</f>
        <v>#REF!</v>
      </c>
      <c r="J52" s="16"/>
      <c r="K52" s="17"/>
    </row>
    <row r="53" spans="1:11" s="18" customFormat="1" ht="30" customHeight="1">
      <c r="A53" s="23" t="e">
        <f>#REF!</f>
        <v>#REF!</v>
      </c>
      <c r="B53" s="24" t="e">
        <f>#REF!</f>
        <v>#REF!</v>
      </c>
      <c r="C53" s="125" t="e">
        <f>#REF!</f>
        <v>#REF!</v>
      </c>
      <c r="D53" s="74"/>
      <c r="E53" s="26" t="e">
        <f t="shared" si="1"/>
        <v>#REF!</v>
      </c>
      <c r="F53" s="34" t="e">
        <f>#REF!</f>
        <v>#REF!</v>
      </c>
      <c r="G53" s="34" t="e">
        <f>#REF!</f>
        <v>#REF!</v>
      </c>
      <c r="H53" s="34" t="e">
        <f>#REF!</f>
        <v>#REF!</v>
      </c>
      <c r="I53" s="34" t="e">
        <f>#REF!</f>
        <v>#REF!</v>
      </c>
      <c r="J53" s="16"/>
      <c r="K53" s="17"/>
    </row>
    <row r="54" spans="1:11" s="18" customFormat="1" ht="30" customHeight="1">
      <c r="A54" s="23" t="e">
        <f>#REF!</f>
        <v>#REF!</v>
      </c>
      <c r="B54" s="24" t="e">
        <f>#REF!</f>
        <v>#REF!</v>
      </c>
      <c r="C54" s="125" t="e">
        <f>#REF!</f>
        <v>#REF!</v>
      </c>
      <c r="D54" s="74"/>
      <c r="E54" s="26" t="e">
        <f t="shared" si="1"/>
        <v>#REF!</v>
      </c>
      <c r="F54" s="34" t="e">
        <f>#REF!</f>
        <v>#REF!</v>
      </c>
      <c r="G54" s="34" t="e">
        <f>#REF!</f>
        <v>#REF!</v>
      </c>
      <c r="H54" s="34" t="e">
        <f>#REF!</f>
        <v>#REF!</v>
      </c>
      <c r="I54" s="34" t="e">
        <f>#REF!</f>
        <v>#REF!</v>
      </c>
      <c r="J54" s="16"/>
      <c r="K54" s="17"/>
    </row>
    <row r="55" spans="1:11" s="18" customFormat="1" ht="30" customHeight="1">
      <c r="A55" s="23" t="e">
        <f>#REF!</f>
        <v>#REF!</v>
      </c>
      <c r="B55" s="24" t="e">
        <f>#REF!</f>
        <v>#REF!</v>
      </c>
      <c r="C55" s="125" t="e">
        <f>#REF!</f>
        <v>#REF!</v>
      </c>
      <c r="D55" s="74"/>
      <c r="E55" s="26" t="e">
        <f t="shared" si="1"/>
        <v>#REF!</v>
      </c>
      <c r="F55" s="34" t="e">
        <f>#REF!</f>
        <v>#REF!</v>
      </c>
      <c r="G55" s="34" t="e">
        <f>#REF!</f>
        <v>#REF!</v>
      </c>
      <c r="H55" s="34" t="e">
        <f>#REF!</f>
        <v>#REF!</v>
      </c>
      <c r="I55" s="34" t="e">
        <f>#REF!</f>
        <v>#REF!</v>
      </c>
      <c r="J55" s="16"/>
      <c r="K55" s="17"/>
    </row>
    <row r="56" spans="1:11" s="18" customFormat="1" ht="30" customHeight="1">
      <c r="A56" s="137" t="e">
        <f>#REF!</f>
        <v>#REF!</v>
      </c>
      <c r="B56" s="132"/>
      <c r="C56" s="139"/>
      <c r="D56" s="140"/>
      <c r="E56" s="141"/>
      <c r="F56" s="134"/>
      <c r="G56" s="134"/>
      <c r="H56" s="134"/>
      <c r="I56" s="134"/>
      <c r="J56" s="16"/>
      <c r="K56" s="17"/>
    </row>
    <row r="57" spans="1:11" s="18" customFormat="1" ht="30" customHeight="1">
      <c r="A57" s="23" t="e">
        <f>#REF!</f>
        <v>#REF!</v>
      </c>
      <c r="B57" s="24" t="e">
        <f>#REF!</f>
        <v>#REF!</v>
      </c>
      <c r="C57" s="125" t="e">
        <f>#REF!</f>
        <v>#REF!</v>
      </c>
      <c r="D57" s="74"/>
      <c r="E57" s="26" t="e">
        <f t="shared" si="1"/>
        <v>#REF!</v>
      </c>
      <c r="F57" s="34" t="e">
        <f>#REF!</f>
        <v>#REF!</v>
      </c>
      <c r="G57" s="34" t="e">
        <f>#REF!</f>
        <v>#REF!</v>
      </c>
      <c r="H57" s="34" t="e">
        <f>#REF!</f>
        <v>#REF!</v>
      </c>
      <c r="I57" s="34" t="e">
        <f>#REF!</f>
        <v>#REF!</v>
      </c>
      <c r="J57" s="16"/>
      <c r="K57" s="17"/>
    </row>
    <row r="58" spans="1:11" s="18" customFormat="1" ht="30" customHeight="1">
      <c r="A58" s="23" t="e">
        <f>#REF!</f>
        <v>#REF!</v>
      </c>
      <c r="B58" s="24" t="e">
        <f>#REF!</f>
        <v>#REF!</v>
      </c>
      <c r="C58" s="125" t="e">
        <f>#REF!</f>
        <v>#REF!</v>
      </c>
      <c r="D58" s="74"/>
      <c r="E58" s="26" t="e">
        <f t="shared" si="1"/>
        <v>#REF!</v>
      </c>
      <c r="F58" s="34" t="e">
        <f>#REF!</f>
        <v>#REF!</v>
      </c>
      <c r="G58" s="34" t="e">
        <f>#REF!</f>
        <v>#REF!</v>
      </c>
      <c r="H58" s="34" t="e">
        <f>#REF!</f>
        <v>#REF!</v>
      </c>
      <c r="I58" s="34" t="e">
        <f>#REF!</f>
        <v>#REF!</v>
      </c>
      <c r="J58" s="16"/>
      <c r="K58" s="17"/>
    </row>
    <row r="59" spans="1:11" s="18" customFormat="1" ht="30" customHeight="1">
      <c r="A59" s="23" t="e">
        <f>#REF!</f>
        <v>#REF!</v>
      </c>
      <c r="B59" s="24" t="e">
        <f>#REF!</f>
        <v>#REF!</v>
      </c>
      <c r="C59" s="125" t="e">
        <f>#REF!</f>
        <v>#REF!</v>
      </c>
      <c r="D59" s="74"/>
      <c r="E59" s="26" t="e">
        <f t="shared" si="1"/>
        <v>#REF!</v>
      </c>
      <c r="F59" s="34" t="e">
        <f>#REF!</f>
        <v>#REF!</v>
      </c>
      <c r="G59" s="34" t="e">
        <f>#REF!</f>
        <v>#REF!</v>
      </c>
      <c r="H59" s="34" t="e">
        <f>#REF!</f>
        <v>#REF!</v>
      </c>
      <c r="I59" s="34" t="e">
        <f>#REF!</f>
        <v>#REF!</v>
      </c>
      <c r="J59" s="16"/>
      <c r="K59" s="17"/>
    </row>
    <row r="60" spans="1:11" s="18" customFormat="1" ht="30" customHeight="1">
      <c r="A60" s="23" t="e">
        <f>#REF!</f>
        <v>#REF!</v>
      </c>
      <c r="B60" s="24" t="e">
        <f>#REF!</f>
        <v>#REF!</v>
      </c>
      <c r="C60" s="125" t="e">
        <f>#REF!</f>
        <v>#REF!</v>
      </c>
      <c r="D60" s="74"/>
      <c r="E60" s="26" t="e">
        <f t="shared" si="1"/>
        <v>#REF!</v>
      </c>
      <c r="F60" s="34" t="e">
        <f>#REF!</f>
        <v>#REF!</v>
      </c>
      <c r="G60" s="34" t="e">
        <f>#REF!</f>
        <v>#REF!</v>
      </c>
      <c r="H60" s="34" t="e">
        <f>#REF!</f>
        <v>#REF!</v>
      </c>
      <c r="I60" s="34" t="e">
        <f>#REF!</f>
        <v>#REF!</v>
      </c>
      <c r="J60" s="16"/>
      <c r="K60" s="17"/>
    </row>
    <row r="61" spans="1:11" s="18" customFormat="1" ht="30" customHeight="1">
      <c r="A61" s="23" t="e">
        <f>#REF!</f>
        <v>#REF!</v>
      </c>
      <c r="B61" s="24" t="e">
        <f>#REF!</f>
        <v>#REF!</v>
      </c>
      <c r="C61" s="125" t="e">
        <f>#REF!</f>
        <v>#REF!</v>
      </c>
      <c r="D61" s="74"/>
      <c r="E61" s="26" t="e">
        <f t="shared" si="1"/>
        <v>#REF!</v>
      </c>
      <c r="F61" s="34" t="e">
        <f>#REF!</f>
        <v>#REF!</v>
      </c>
      <c r="G61" s="34" t="e">
        <f>#REF!</f>
        <v>#REF!</v>
      </c>
      <c r="H61" s="34" t="e">
        <f>#REF!</f>
        <v>#REF!</v>
      </c>
      <c r="I61" s="34" t="e">
        <f>#REF!</f>
        <v>#REF!</v>
      </c>
      <c r="J61" s="16"/>
      <c r="K61" s="17"/>
    </row>
    <row r="62" spans="1:11" s="18" customFormat="1" ht="30" customHeight="1">
      <c r="A62" s="23" t="e">
        <f>#REF!</f>
        <v>#REF!</v>
      </c>
      <c r="B62" s="24" t="e">
        <f>#REF!</f>
        <v>#REF!</v>
      </c>
      <c r="C62" s="125" t="e">
        <f>#REF!</f>
        <v>#REF!</v>
      </c>
      <c r="D62" s="74"/>
      <c r="E62" s="26" t="e">
        <f t="shared" si="1"/>
        <v>#REF!</v>
      </c>
      <c r="F62" s="34" t="e">
        <f>#REF!</f>
        <v>#REF!</v>
      </c>
      <c r="G62" s="34" t="e">
        <f>#REF!</f>
        <v>#REF!</v>
      </c>
      <c r="H62" s="34" t="e">
        <f>#REF!</f>
        <v>#REF!</v>
      </c>
      <c r="I62" s="34" t="e">
        <f>#REF!</f>
        <v>#REF!</v>
      </c>
      <c r="J62" s="16"/>
      <c r="K62" s="17"/>
    </row>
    <row r="63" spans="1:11" s="18" customFormat="1" ht="30" customHeight="1">
      <c r="A63" s="23" t="e">
        <f>#REF!</f>
        <v>#REF!</v>
      </c>
      <c r="B63" s="24" t="e">
        <f>#REF!</f>
        <v>#REF!</v>
      </c>
      <c r="C63" s="125" t="e">
        <f>#REF!</f>
        <v>#REF!</v>
      </c>
      <c r="D63" s="74"/>
      <c r="E63" s="26" t="e">
        <f t="shared" si="1"/>
        <v>#REF!</v>
      </c>
      <c r="F63" s="34" t="e">
        <f>#REF!</f>
        <v>#REF!</v>
      </c>
      <c r="G63" s="34" t="e">
        <f>#REF!</f>
        <v>#REF!</v>
      </c>
      <c r="H63" s="34" t="e">
        <f>#REF!</f>
        <v>#REF!</v>
      </c>
      <c r="I63" s="34" t="e">
        <f>#REF!</f>
        <v>#REF!</v>
      </c>
      <c r="J63" s="16"/>
      <c r="K63" s="17"/>
    </row>
    <row r="64" spans="1:11" s="18" customFormat="1" ht="30" customHeight="1">
      <c r="A64" s="137" t="e">
        <f>#REF!</f>
        <v>#REF!</v>
      </c>
      <c r="B64" s="132"/>
      <c r="C64" s="139"/>
      <c r="D64" s="140"/>
      <c r="E64" s="141"/>
      <c r="F64" s="134"/>
      <c r="G64" s="134"/>
      <c r="H64" s="134"/>
      <c r="I64" s="134"/>
      <c r="J64" s="16"/>
      <c r="K64" s="17"/>
    </row>
    <row r="65" spans="1:11" s="18" customFormat="1" ht="30" customHeight="1">
      <c r="A65" s="23" t="e">
        <f>#REF!</f>
        <v>#REF!</v>
      </c>
      <c r="B65" s="24" t="e">
        <f>#REF!</f>
        <v>#REF!</v>
      </c>
      <c r="C65" s="125" t="e">
        <f>#REF!</f>
        <v>#REF!</v>
      </c>
      <c r="D65" s="74"/>
      <c r="E65" s="26" t="e">
        <f t="shared" si="1"/>
        <v>#REF!</v>
      </c>
      <c r="F65" s="34" t="e">
        <f>#REF!</f>
        <v>#REF!</v>
      </c>
      <c r="G65" s="34" t="e">
        <f>#REF!</f>
        <v>#REF!</v>
      </c>
      <c r="H65" s="34" t="e">
        <f>#REF!</f>
        <v>#REF!</v>
      </c>
      <c r="I65" s="34" t="e">
        <f>#REF!</f>
        <v>#REF!</v>
      </c>
      <c r="J65" s="16"/>
      <c r="K65" s="17"/>
    </row>
    <row r="66" spans="1:11" s="18" customFormat="1" ht="30" customHeight="1">
      <c r="A66" s="23" t="e">
        <f>#REF!</f>
        <v>#REF!</v>
      </c>
      <c r="B66" s="24" t="e">
        <f>#REF!</f>
        <v>#REF!</v>
      </c>
      <c r="C66" s="125" t="e">
        <f>#REF!</f>
        <v>#REF!</v>
      </c>
      <c r="D66" s="74"/>
      <c r="E66" s="26" t="e">
        <f t="shared" si="1"/>
        <v>#REF!</v>
      </c>
      <c r="F66" s="34" t="e">
        <f>#REF!</f>
        <v>#REF!</v>
      </c>
      <c r="G66" s="34" t="e">
        <f>#REF!</f>
        <v>#REF!</v>
      </c>
      <c r="H66" s="34" t="e">
        <f>#REF!</f>
        <v>#REF!</v>
      </c>
      <c r="I66" s="34" t="e">
        <f>#REF!</f>
        <v>#REF!</v>
      </c>
      <c r="J66" s="16"/>
      <c r="K66" s="17"/>
    </row>
    <row r="67" spans="1:11" s="18" customFormat="1" ht="30" customHeight="1">
      <c r="A67" s="23" t="e">
        <f>#REF!</f>
        <v>#REF!</v>
      </c>
      <c r="B67" s="24" t="e">
        <f>#REF!</f>
        <v>#REF!</v>
      </c>
      <c r="C67" s="125" t="e">
        <f>#REF!</f>
        <v>#REF!</v>
      </c>
      <c r="D67" s="74"/>
      <c r="E67" s="26" t="e">
        <f t="shared" si="1"/>
        <v>#REF!</v>
      </c>
      <c r="F67" s="34" t="e">
        <f>#REF!</f>
        <v>#REF!</v>
      </c>
      <c r="G67" s="34" t="e">
        <f>#REF!</f>
        <v>#REF!</v>
      </c>
      <c r="H67" s="34" t="e">
        <f>#REF!</f>
        <v>#REF!</v>
      </c>
      <c r="I67" s="34" t="e">
        <f>#REF!</f>
        <v>#REF!</v>
      </c>
      <c r="J67" s="16"/>
      <c r="K67" s="17"/>
    </row>
    <row r="68" spans="1:11" s="18" customFormat="1" ht="30" customHeight="1">
      <c r="A68" s="23" t="e">
        <f>#REF!</f>
        <v>#REF!</v>
      </c>
      <c r="B68" s="24" t="e">
        <f>#REF!</f>
        <v>#REF!</v>
      </c>
      <c r="C68" s="125" t="e">
        <f>#REF!</f>
        <v>#REF!</v>
      </c>
      <c r="D68" s="74"/>
      <c r="E68" s="26" t="e">
        <f t="shared" si="1"/>
        <v>#REF!</v>
      </c>
      <c r="F68" s="34" t="e">
        <f>#REF!</f>
        <v>#REF!</v>
      </c>
      <c r="G68" s="34" t="e">
        <f>#REF!</f>
        <v>#REF!</v>
      </c>
      <c r="H68" s="34" t="e">
        <f>#REF!</f>
        <v>#REF!</v>
      </c>
      <c r="I68" s="34" t="e">
        <f>#REF!</f>
        <v>#REF!</v>
      </c>
      <c r="J68" s="16"/>
      <c r="K68" s="17"/>
    </row>
    <row r="69" spans="1:11" s="18" customFormat="1" ht="30" customHeight="1">
      <c r="A69" s="23" t="e">
        <f>#REF!</f>
        <v>#REF!</v>
      </c>
      <c r="B69" s="24" t="e">
        <f>#REF!</f>
        <v>#REF!</v>
      </c>
      <c r="C69" s="125" t="e">
        <f>#REF!</f>
        <v>#REF!</v>
      </c>
      <c r="D69" s="74"/>
      <c r="E69" s="26" t="e">
        <f t="shared" si="1"/>
        <v>#REF!</v>
      </c>
      <c r="F69" s="34" t="e">
        <f>#REF!</f>
        <v>#REF!</v>
      </c>
      <c r="G69" s="34" t="e">
        <f>#REF!</f>
        <v>#REF!</v>
      </c>
      <c r="H69" s="34" t="e">
        <f>#REF!</f>
        <v>#REF!</v>
      </c>
      <c r="I69" s="34" t="e">
        <f>#REF!</f>
        <v>#REF!</v>
      </c>
      <c r="J69" s="16"/>
      <c r="K69" s="17"/>
    </row>
    <row r="70" spans="1:11" s="18" customFormat="1" ht="30" customHeight="1">
      <c r="A70" s="23" t="e">
        <f>#REF!</f>
        <v>#REF!</v>
      </c>
      <c r="B70" s="24" t="e">
        <f>#REF!</f>
        <v>#REF!</v>
      </c>
      <c r="C70" s="125" t="e">
        <f>#REF!</f>
        <v>#REF!</v>
      </c>
      <c r="D70" s="74"/>
      <c r="E70" s="26" t="e">
        <f t="shared" si="1"/>
        <v>#REF!</v>
      </c>
      <c r="F70" s="34" t="e">
        <f>#REF!</f>
        <v>#REF!</v>
      </c>
      <c r="G70" s="34" t="e">
        <f>#REF!</f>
        <v>#REF!</v>
      </c>
      <c r="H70" s="34" t="e">
        <f>#REF!</f>
        <v>#REF!</v>
      </c>
      <c r="I70" s="34" t="e">
        <f>#REF!</f>
        <v>#REF!</v>
      </c>
      <c r="J70" s="16"/>
      <c r="K70" s="17"/>
    </row>
    <row r="71" spans="1:11" s="18" customFormat="1" ht="30" customHeight="1">
      <c r="A71" s="23" t="e">
        <f>#REF!</f>
        <v>#REF!</v>
      </c>
      <c r="B71" s="24" t="e">
        <f>#REF!</f>
        <v>#REF!</v>
      </c>
      <c r="C71" s="125" t="e">
        <f>#REF!</f>
        <v>#REF!</v>
      </c>
      <c r="D71" s="74"/>
      <c r="E71" s="26" t="e">
        <f t="shared" si="1"/>
        <v>#REF!</v>
      </c>
      <c r="F71" s="34" t="e">
        <f>#REF!</f>
        <v>#REF!</v>
      </c>
      <c r="G71" s="34" t="e">
        <f>#REF!</f>
        <v>#REF!</v>
      </c>
      <c r="H71" s="34" t="e">
        <f>#REF!</f>
        <v>#REF!</v>
      </c>
      <c r="I71" s="34" t="e">
        <f>#REF!</f>
        <v>#REF!</v>
      </c>
      <c r="J71" s="16"/>
      <c r="K71" s="17"/>
    </row>
    <row r="72" spans="1:11" s="18" customFormat="1" ht="30" customHeight="1">
      <c r="A72" s="23" t="e">
        <f>#REF!</f>
        <v>#REF!</v>
      </c>
      <c r="B72" s="24" t="e">
        <f>#REF!</f>
        <v>#REF!</v>
      </c>
      <c r="C72" s="125" t="e">
        <f>#REF!</f>
        <v>#REF!</v>
      </c>
      <c r="D72" s="74"/>
      <c r="E72" s="26" t="e">
        <f t="shared" si="1"/>
        <v>#REF!</v>
      </c>
      <c r="F72" s="34" t="e">
        <f>#REF!</f>
        <v>#REF!</v>
      </c>
      <c r="G72" s="34" t="e">
        <f>#REF!</f>
        <v>#REF!</v>
      </c>
      <c r="H72" s="34" t="e">
        <f>#REF!</f>
        <v>#REF!</v>
      </c>
      <c r="I72" s="34" t="e">
        <f>#REF!</f>
        <v>#REF!</v>
      </c>
      <c r="J72" s="16"/>
      <c r="K72" s="17"/>
    </row>
    <row r="73" spans="1:11" s="18" customFormat="1" ht="30" customHeight="1">
      <c r="A73" s="23" t="e">
        <f>#REF!</f>
        <v>#REF!</v>
      </c>
      <c r="B73" s="24" t="e">
        <f>#REF!</f>
        <v>#REF!</v>
      </c>
      <c r="C73" s="125" t="e">
        <f>#REF!</f>
        <v>#REF!</v>
      </c>
      <c r="D73" s="74"/>
      <c r="E73" s="26" t="e">
        <f t="shared" si="1"/>
        <v>#REF!</v>
      </c>
      <c r="F73" s="34" t="e">
        <f>#REF!</f>
        <v>#REF!</v>
      </c>
      <c r="G73" s="34" t="e">
        <f>#REF!</f>
        <v>#REF!</v>
      </c>
      <c r="H73" s="34" t="e">
        <f>#REF!</f>
        <v>#REF!</v>
      </c>
      <c r="I73" s="34" t="e">
        <f>#REF!</f>
        <v>#REF!</v>
      </c>
      <c r="J73" s="16"/>
      <c r="K73" s="17"/>
    </row>
    <row r="74" spans="1:11" s="18" customFormat="1" ht="30" customHeight="1">
      <c r="A74" s="23" t="e">
        <f>#REF!</f>
        <v>#REF!</v>
      </c>
      <c r="B74" s="24" t="e">
        <f>#REF!</f>
        <v>#REF!</v>
      </c>
      <c r="C74" s="125" t="e">
        <f>#REF!</f>
        <v>#REF!</v>
      </c>
      <c r="D74" s="74"/>
      <c r="E74" s="26" t="e">
        <f t="shared" si="1"/>
        <v>#REF!</v>
      </c>
      <c r="F74" s="34" t="e">
        <f>#REF!</f>
        <v>#REF!</v>
      </c>
      <c r="G74" s="34" t="e">
        <f>#REF!</f>
        <v>#REF!</v>
      </c>
      <c r="H74" s="34" t="e">
        <f>#REF!</f>
        <v>#REF!</v>
      </c>
      <c r="I74" s="34" t="e">
        <f>#REF!</f>
        <v>#REF!</v>
      </c>
      <c r="J74" s="16"/>
      <c r="K74" s="17"/>
    </row>
    <row r="75" spans="1:11" s="18" customFormat="1" ht="30" customHeight="1">
      <c r="A75" s="23" t="e">
        <f>#REF!</f>
        <v>#REF!</v>
      </c>
      <c r="B75" s="24" t="e">
        <f>#REF!</f>
        <v>#REF!</v>
      </c>
      <c r="C75" s="125" t="e">
        <f>#REF!</f>
        <v>#REF!</v>
      </c>
      <c r="D75" s="74"/>
      <c r="E75" s="26" t="e">
        <f t="shared" si="1"/>
        <v>#REF!</v>
      </c>
      <c r="F75" s="34" t="e">
        <f>#REF!</f>
        <v>#REF!</v>
      </c>
      <c r="G75" s="34" t="e">
        <f>#REF!</f>
        <v>#REF!</v>
      </c>
      <c r="H75" s="34" t="e">
        <f>#REF!</f>
        <v>#REF!</v>
      </c>
      <c r="I75" s="34" t="e">
        <f>#REF!</f>
        <v>#REF!</v>
      </c>
      <c r="J75" s="16"/>
      <c r="K75" s="17"/>
    </row>
    <row r="76" spans="1:11" s="18" customFormat="1" ht="30" customHeight="1">
      <c r="A76" s="23" t="e">
        <f>#REF!</f>
        <v>#REF!</v>
      </c>
      <c r="B76" s="24" t="e">
        <f>#REF!</f>
        <v>#REF!</v>
      </c>
      <c r="C76" s="125" t="e">
        <f>#REF!</f>
        <v>#REF!</v>
      </c>
      <c r="D76" s="74"/>
      <c r="E76" s="26" t="e">
        <f t="shared" si="1"/>
        <v>#REF!</v>
      </c>
      <c r="F76" s="34" t="e">
        <f>#REF!</f>
        <v>#REF!</v>
      </c>
      <c r="G76" s="34" t="e">
        <f>#REF!</f>
        <v>#REF!</v>
      </c>
      <c r="H76" s="34" t="e">
        <f>#REF!</f>
        <v>#REF!</v>
      </c>
      <c r="I76" s="34" t="e">
        <f>#REF!</f>
        <v>#REF!</v>
      </c>
      <c r="J76" s="16"/>
      <c r="K76" s="17"/>
    </row>
    <row r="77" spans="1:11" s="18" customFormat="1" ht="30" customHeight="1">
      <c r="A77" s="23" t="e">
        <f>#REF!</f>
        <v>#REF!</v>
      </c>
      <c r="B77" s="24" t="e">
        <f>#REF!</f>
        <v>#REF!</v>
      </c>
      <c r="C77" s="125" t="e">
        <f>#REF!</f>
        <v>#REF!</v>
      </c>
      <c r="D77" s="74"/>
      <c r="E77" s="26" t="e">
        <f t="shared" si="1"/>
        <v>#REF!</v>
      </c>
      <c r="F77" s="34" t="e">
        <f>#REF!</f>
        <v>#REF!</v>
      </c>
      <c r="G77" s="34" t="e">
        <f>#REF!</f>
        <v>#REF!</v>
      </c>
      <c r="H77" s="34" t="e">
        <f>#REF!</f>
        <v>#REF!</v>
      </c>
      <c r="I77" s="34" t="e">
        <f>#REF!</f>
        <v>#REF!</v>
      </c>
      <c r="J77" s="16"/>
      <c r="K77" s="17"/>
    </row>
    <row r="78" spans="1:11" s="18" customFormat="1" ht="30" customHeight="1">
      <c r="A78" s="23" t="e">
        <f>#REF!</f>
        <v>#REF!</v>
      </c>
      <c r="B78" s="24" t="e">
        <f>#REF!</f>
        <v>#REF!</v>
      </c>
      <c r="C78" s="125" t="e">
        <f>#REF!</f>
        <v>#REF!</v>
      </c>
      <c r="D78" s="74"/>
      <c r="E78" s="26" t="e">
        <f t="shared" si="1"/>
        <v>#REF!</v>
      </c>
      <c r="F78" s="34" t="e">
        <f>#REF!</f>
        <v>#REF!</v>
      </c>
      <c r="G78" s="34" t="e">
        <f>#REF!</f>
        <v>#REF!</v>
      </c>
      <c r="H78" s="34" t="e">
        <f>#REF!</f>
        <v>#REF!</v>
      </c>
      <c r="I78" s="34" t="e">
        <f>#REF!</f>
        <v>#REF!</v>
      </c>
      <c r="J78" s="16"/>
      <c r="K78" s="17"/>
    </row>
    <row r="79" spans="1:11" s="18" customFormat="1" ht="30" customHeight="1">
      <c r="A79" s="23" t="e">
        <f>#REF!</f>
        <v>#REF!</v>
      </c>
      <c r="B79" s="24" t="e">
        <f>#REF!</f>
        <v>#REF!</v>
      </c>
      <c r="C79" s="125" t="e">
        <f>#REF!</f>
        <v>#REF!</v>
      </c>
      <c r="D79" s="74"/>
      <c r="E79" s="26" t="e">
        <f t="shared" si="1"/>
        <v>#REF!</v>
      </c>
      <c r="F79" s="34" t="e">
        <f>#REF!</f>
        <v>#REF!</v>
      </c>
      <c r="G79" s="34" t="e">
        <f>#REF!</f>
        <v>#REF!</v>
      </c>
      <c r="H79" s="34" t="e">
        <f>#REF!</f>
        <v>#REF!</v>
      </c>
      <c r="I79" s="34" t="e">
        <f>#REF!</f>
        <v>#REF!</v>
      </c>
      <c r="J79" s="16"/>
      <c r="K79" s="17"/>
    </row>
    <row r="80" spans="1:11" s="18" customFormat="1" ht="30" customHeight="1">
      <c r="A80" s="137" t="e">
        <f>#REF!</f>
        <v>#REF!</v>
      </c>
      <c r="B80" s="132"/>
      <c r="C80" s="139"/>
      <c r="D80" s="140"/>
      <c r="E80" s="141"/>
      <c r="F80" s="134"/>
      <c r="G80" s="134"/>
      <c r="H80" s="134"/>
      <c r="I80" s="134"/>
      <c r="J80" s="16"/>
      <c r="K80" s="17"/>
    </row>
    <row r="81" spans="1:11" s="18" customFormat="1" ht="30" customHeight="1">
      <c r="A81" s="23" t="e">
        <f>#REF!</f>
        <v>#REF!</v>
      </c>
      <c r="B81" s="24" t="e">
        <f>#REF!</f>
        <v>#REF!</v>
      </c>
      <c r="C81" s="125" t="e">
        <f>#REF!</f>
        <v>#REF!</v>
      </c>
      <c r="D81" s="74"/>
      <c r="E81" s="26" t="e">
        <f t="shared" ref="E81:E143" si="2">B81*D81</f>
        <v>#REF!</v>
      </c>
      <c r="F81" s="34" t="e">
        <f>#REF!</f>
        <v>#REF!</v>
      </c>
      <c r="G81" s="34" t="e">
        <f>#REF!</f>
        <v>#REF!</v>
      </c>
      <c r="H81" s="34" t="e">
        <f>#REF!</f>
        <v>#REF!</v>
      </c>
      <c r="I81" s="34" t="e">
        <f>#REF!</f>
        <v>#REF!</v>
      </c>
      <c r="J81" s="16"/>
      <c r="K81" s="17"/>
    </row>
    <row r="82" spans="1:11" s="18" customFormat="1" ht="30" customHeight="1">
      <c r="A82" s="23" t="e">
        <f>#REF!</f>
        <v>#REF!</v>
      </c>
      <c r="B82" s="24" t="e">
        <f>#REF!</f>
        <v>#REF!</v>
      </c>
      <c r="C82" s="125" t="e">
        <f>#REF!</f>
        <v>#REF!</v>
      </c>
      <c r="D82" s="74"/>
      <c r="E82" s="26" t="e">
        <f t="shared" si="2"/>
        <v>#REF!</v>
      </c>
      <c r="F82" s="34" t="e">
        <f>#REF!</f>
        <v>#REF!</v>
      </c>
      <c r="G82" s="34" t="e">
        <f>#REF!</f>
        <v>#REF!</v>
      </c>
      <c r="H82" s="34" t="e">
        <f>#REF!</f>
        <v>#REF!</v>
      </c>
      <c r="I82" s="34" t="e">
        <f>#REF!</f>
        <v>#REF!</v>
      </c>
      <c r="J82" s="16"/>
      <c r="K82" s="17"/>
    </row>
    <row r="83" spans="1:11" s="18" customFormat="1" ht="30" customHeight="1">
      <c r="A83" s="23" t="e">
        <f>#REF!</f>
        <v>#REF!</v>
      </c>
      <c r="B83" s="24" t="e">
        <f>#REF!</f>
        <v>#REF!</v>
      </c>
      <c r="C83" s="125" t="e">
        <f>#REF!</f>
        <v>#REF!</v>
      </c>
      <c r="D83" s="74"/>
      <c r="E83" s="26" t="e">
        <f t="shared" si="2"/>
        <v>#REF!</v>
      </c>
      <c r="F83" s="34" t="e">
        <f>#REF!</f>
        <v>#REF!</v>
      </c>
      <c r="G83" s="34" t="e">
        <f>#REF!</f>
        <v>#REF!</v>
      </c>
      <c r="H83" s="34" t="e">
        <f>#REF!</f>
        <v>#REF!</v>
      </c>
      <c r="I83" s="34" t="e">
        <f>#REF!</f>
        <v>#REF!</v>
      </c>
      <c r="J83" s="16"/>
      <c r="K83" s="17"/>
    </row>
    <row r="84" spans="1:11" s="18" customFormat="1" ht="30" customHeight="1">
      <c r="A84" s="23" t="e">
        <f>#REF!</f>
        <v>#REF!</v>
      </c>
      <c r="B84" s="24" t="e">
        <f>#REF!</f>
        <v>#REF!</v>
      </c>
      <c r="C84" s="125" t="e">
        <f>#REF!</f>
        <v>#REF!</v>
      </c>
      <c r="D84" s="74"/>
      <c r="E84" s="26" t="e">
        <f t="shared" si="2"/>
        <v>#REF!</v>
      </c>
      <c r="F84" s="34" t="e">
        <f>#REF!</f>
        <v>#REF!</v>
      </c>
      <c r="G84" s="34" t="e">
        <f>#REF!</f>
        <v>#REF!</v>
      </c>
      <c r="H84" s="34" t="e">
        <f>#REF!</f>
        <v>#REF!</v>
      </c>
      <c r="I84" s="34" t="e">
        <f>#REF!</f>
        <v>#REF!</v>
      </c>
      <c r="J84" s="16"/>
      <c r="K84" s="17"/>
    </row>
    <row r="85" spans="1:11" s="18" customFormat="1" ht="30" customHeight="1">
      <c r="A85" s="23" t="e">
        <f>#REF!</f>
        <v>#REF!</v>
      </c>
      <c r="B85" s="24" t="e">
        <f>#REF!</f>
        <v>#REF!</v>
      </c>
      <c r="C85" s="125" t="e">
        <f>#REF!</f>
        <v>#REF!</v>
      </c>
      <c r="D85" s="74"/>
      <c r="E85" s="26" t="e">
        <f t="shared" si="2"/>
        <v>#REF!</v>
      </c>
      <c r="F85" s="34" t="e">
        <f>#REF!</f>
        <v>#REF!</v>
      </c>
      <c r="G85" s="34" t="e">
        <f>#REF!</f>
        <v>#REF!</v>
      </c>
      <c r="H85" s="34" t="e">
        <f>#REF!</f>
        <v>#REF!</v>
      </c>
      <c r="I85" s="34" t="e">
        <f>#REF!</f>
        <v>#REF!</v>
      </c>
      <c r="J85" s="16"/>
      <c r="K85" s="17"/>
    </row>
    <row r="86" spans="1:11" s="18" customFormat="1" ht="30" customHeight="1">
      <c r="A86" s="23" t="e">
        <f>#REF!</f>
        <v>#REF!</v>
      </c>
      <c r="B86" s="24" t="e">
        <f>#REF!</f>
        <v>#REF!</v>
      </c>
      <c r="C86" s="125" t="e">
        <f>#REF!</f>
        <v>#REF!</v>
      </c>
      <c r="D86" s="74"/>
      <c r="E86" s="26" t="e">
        <f t="shared" si="2"/>
        <v>#REF!</v>
      </c>
      <c r="F86" s="34" t="e">
        <f>#REF!</f>
        <v>#REF!</v>
      </c>
      <c r="G86" s="34" t="e">
        <f>#REF!</f>
        <v>#REF!</v>
      </c>
      <c r="H86" s="34" t="e">
        <f>#REF!</f>
        <v>#REF!</v>
      </c>
      <c r="I86" s="34" t="e">
        <f>#REF!</f>
        <v>#REF!</v>
      </c>
      <c r="J86" s="16"/>
      <c r="K86" s="17"/>
    </row>
    <row r="87" spans="1:11" s="18" customFormat="1" ht="30" customHeight="1">
      <c r="A87" s="23" t="e">
        <f>#REF!</f>
        <v>#REF!</v>
      </c>
      <c r="B87" s="24" t="e">
        <f>#REF!</f>
        <v>#REF!</v>
      </c>
      <c r="C87" s="125" t="e">
        <f>#REF!</f>
        <v>#REF!</v>
      </c>
      <c r="D87" s="74"/>
      <c r="E87" s="26" t="e">
        <f t="shared" si="2"/>
        <v>#REF!</v>
      </c>
      <c r="F87" s="34" t="e">
        <f>#REF!</f>
        <v>#REF!</v>
      </c>
      <c r="G87" s="34" t="e">
        <f>#REF!</f>
        <v>#REF!</v>
      </c>
      <c r="H87" s="34" t="e">
        <f>#REF!</f>
        <v>#REF!</v>
      </c>
      <c r="I87" s="34" t="e">
        <f>#REF!</f>
        <v>#REF!</v>
      </c>
      <c r="J87" s="16"/>
      <c r="K87" s="17"/>
    </row>
    <row r="88" spans="1:11" s="18" customFormat="1" ht="30" customHeight="1">
      <c r="A88" s="23" t="e">
        <f>#REF!</f>
        <v>#REF!</v>
      </c>
      <c r="B88" s="24" t="e">
        <f>#REF!</f>
        <v>#REF!</v>
      </c>
      <c r="C88" s="125" t="e">
        <f>#REF!</f>
        <v>#REF!</v>
      </c>
      <c r="D88" s="74"/>
      <c r="E88" s="26" t="e">
        <f t="shared" si="2"/>
        <v>#REF!</v>
      </c>
      <c r="F88" s="34" t="e">
        <f>#REF!</f>
        <v>#REF!</v>
      </c>
      <c r="G88" s="34" t="e">
        <f>#REF!</f>
        <v>#REF!</v>
      </c>
      <c r="H88" s="34" t="e">
        <f>#REF!</f>
        <v>#REF!</v>
      </c>
      <c r="I88" s="34" t="e">
        <f>#REF!</f>
        <v>#REF!</v>
      </c>
      <c r="J88" s="16"/>
      <c r="K88" s="17"/>
    </row>
    <row r="89" spans="1:11" s="18" customFormat="1" ht="30" customHeight="1">
      <c r="A89" s="23" t="e">
        <f>#REF!</f>
        <v>#REF!</v>
      </c>
      <c r="B89" s="24" t="e">
        <f>#REF!</f>
        <v>#REF!</v>
      </c>
      <c r="C89" s="125" t="e">
        <f>#REF!</f>
        <v>#REF!</v>
      </c>
      <c r="D89" s="74"/>
      <c r="E89" s="26" t="e">
        <f t="shared" si="2"/>
        <v>#REF!</v>
      </c>
      <c r="F89" s="34" t="e">
        <f>#REF!</f>
        <v>#REF!</v>
      </c>
      <c r="G89" s="34" t="e">
        <f>#REF!</f>
        <v>#REF!</v>
      </c>
      <c r="H89" s="34" t="e">
        <f>#REF!</f>
        <v>#REF!</v>
      </c>
      <c r="I89" s="34" t="e">
        <f>#REF!</f>
        <v>#REF!</v>
      </c>
      <c r="J89" s="16"/>
      <c r="K89" s="17"/>
    </row>
    <row r="90" spans="1:11" s="18" customFormat="1" ht="30" customHeight="1">
      <c r="A90" s="23" t="e">
        <f>#REF!</f>
        <v>#REF!</v>
      </c>
      <c r="B90" s="24" t="e">
        <f>#REF!</f>
        <v>#REF!</v>
      </c>
      <c r="C90" s="125" t="e">
        <f>#REF!</f>
        <v>#REF!</v>
      </c>
      <c r="D90" s="74"/>
      <c r="E90" s="26" t="e">
        <f t="shared" si="2"/>
        <v>#REF!</v>
      </c>
      <c r="F90" s="34" t="e">
        <f>#REF!</f>
        <v>#REF!</v>
      </c>
      <c r="G90" s="34" t="e">
        <f>#REF!</f>
        <v>#REF!</v>
      </c>
      <c r="H90" s="34" t="e">
        <f>#REF!</f>
        <v>#REF!</v>
      </c>
      <c r="I90" s="34" t="e">
        <f>#REF!</f>
        <v>#REF!</v>
      </c>
      <c r="J90" s="16"/>
      <c r="K90" s="17"/>
    </row>
    <row r="91" spans="1:11" s="18" customFormat="1" ht="30" customHeight="1">
      <c r="A91" s="23" t="e">
        <f>#REF!</f>
        <v>#REF!</v>
      </c>
      <c r="B91" s="24" t="e">
        <f>#REF!</f>
        <v>#REF!</v>
      </c>
      <c r="C91" s="125" t="e">
        <f>#REF!</f>
        <v>#REF!</v>
      </c>
      <c r="D91" s="74"/>
      <c r="E91" s="26" t="e">
        <f t="shared" si="2"/>
        <v>#REF!</v>
      </c>
      <c r="F91" s="34" t="e">
        <f>#REF!</f>
        <v>#REF!</v>
      </c>
      <c r="G91" s="34" t="e">
        <f>#REF!</f>
        <v>#REF!</v>
      </c>
      <c r="H91" s="34" t="e">
        <f>#REF!</f>
        <v>#REF!</v>
      </c>
      <c r="I91" s="34" t="e">
        <f>#REF!</f>
        <v>#REF!</v>
      </c>
      <c r="J91" s="16"/>
      <c r="K91" s="17"/>
    </row>
    <row r="92" spans="1:11" s="18" customFormat="1" ht="30" customHeight="1">
      <c r="A92" s="23" t="e">
        <f>#REF!</f>
        <v>#REF!</v>
      </c>
      <c r="B92" s="24" t="e">
        <f>#REF!</f>
        <v>#REF!</v>
      </c>
      <c r="C92" s="125" t="e">
        <f>#REF!</f>
        <v>#REF!</v>
      </c>
      <c r="D92" s="74"/>
      <c r="E92" s="26" t="e">
        <f t="shared" si="2"/>
        <v>#REF!</v>
      </c>
      <c r="F92" s="34" t="e">
        <f>#REF!</f>
        <v>#REF!</v>
      </c>
      <c r="G92" s="34" t="e">
        <f>#REF!</f>
        <v>#REF!</v>
      </c>
      <c r="H92" s="34" t="e">
        <f>#REF!</f>
        <v>#REF!</v>
      </c>
      <c r="I92" s="34" t="e">
        <f>#REF!</f>
        <v>#REF!</v>
      </c>
      <c r="J92" s="16"/>
      <c r="K92" s="17"/>
    </row>
    <row r="93" spans="1:11" s="18" customFormat="1" ht="30" customHeight="1">
      <c r="A93" s="23" t="e">
        <f>#REF!</f>
        <v>#REF!</v>
      </c>
      <c r="B93" s="24" t="e">
        <f>#REF!</f>
        <v>#REF!</v>
      </c>
      <c r="C93" s="125" t="e">
        <f>#REF!</f>
        <v>#REF!</v>
      </c>
      <c r="D93" s="74"/>
      <c r="E93" s="26" t="e">
        <f t="shared" si="2"/>
        <v>#REF!</v>
      </c>
      <c r="F93" s="34" t="e">
        <f>#REF!</f>
        <v>#REF!</v>
      </c>
      <c r="G93" s="34" t="e">
        <f>#REF!</f>
        <v>#REF!</v>
      </c>
      <c r="H93" s="34" t="e">
        <f>#REF!</f>
        <v>#REF!</v>
      </c>
      <c r="I93" s="34" t="e">
        <f>#REF!</f>
        <v>#REF!</v>
      </c>
      <c r="J93" s="16"/>
      <c r="K93" s="17"/>
    </row>
    <row r="94" spans="1:11" s="18" customFormat="1" ht="30" customHeight="1">
      <c r="A94" s="23" t="e">
        <f>#REF!</f>
        <v>#REF!</v>
      </c>
      <c r="B94" s="24" t="e">
        <f>#REF!</f>
        <v>#REF!</v>
      </c>
      <c r="C94" s="125" t="e">
        <f>#REF!</f>
        <v>#REF!</v>
      </c>
      <c r="D94" s="74"/>
      <c r="E94" s="26" t="e">
        <f t="shared" si="2"/>
        <v>#REF!</v>
      </c>
      <c r="F94" s="34" t="e">
        <f>#REF!</f>
        <v>#REF!</v>
      </c>
      <c r="G94" s="34" t="e">
        <f>#REF!</f>
        <v>#REF!</v>
      </c>
      <c r="H94" s="34" t="e">
        <f>#REF!</f>
        <v>#REF!</v>
      </c>
      <c r="I94" s="34" t="e">
        <f>#REF!</f>
        <v>#REF!</v>
      </c>
      <c r="J94" s="16"/>
      <c r="K94" s="17"/>
    </row>
    <row r="95" spans="1:11" s="18" customFormat="1" ht="30" customHeight="1">
      <c r="A95" s="23" t="e">
        <f>#REF!</f>
        <v>#REF!</v>
      </c>
      <c r="B95" s="24" t="e">
        <f>#REF!</f>
        <v>#REF!</v>
      </c>
      <c r="C95" s="125" t="e">
        <f>#REF!</f>
        <v>#REF!</v>
      </c>
      <c r="D95" s="74"/>
      <c r="E95" s="26" t="e">
        <f t="shared" si="2"/>
        <v>#REF!</v>
      </c>
      <c r="F95" s="34" t="e">
        <f>#REF!</f>
        <v>#REF!</v>
      </c>
      <c r="G95" s="34" t="e">
        <f>#REF!</f>
        <v>#REF!</v>
      </c>
      <c r="H95" s="34" t="e">
        <f>#REF!</f>
        <v>#REF!</v>
      </c>
      <c r="I95" s="34" t="e">
        <f>#REF!</f>
        <v>#REF!</v>
      </c>
      <c r="J95" s="16"/>
      <c r="K95" s="17"/>
    </row>
    <row r="96" spans="1:11" s="18" customFormat="1" ht="30" customHeight="1">
      <c r="A96" s="23" t="e">
        <f>#REF!</f>
        <v>#REF!</v>
      </c>
      <c r="B96" s="24" t="e">
        <f>#REF!</f>
        <v>#REF!</v>
      </c>
      <c r="C96" s="125" t="e">
        <f>#REF!</f>
        <v>#REF!</v>
      </c>
      <c r="D96" s="74"/>
      <c r="E96" s="26" t="e">
        <f t="shared" si="2"/>
        <v>#REF!</v>
      </c>
      <c r="F96" s="34" t="e">
        <f>#REF!</f>
        <v>#REF!</v>
      </c>
      <c r="G96" s="34" t="e">
        <f>#REF!</f>
        <v>#REF!</v>
      </c>
      <c r="H96" s="34" t="e">
        <f>#REF!</f>
        <v>#REF!</v>
      </c>
      <c r="I96" s="34" t="e">
        <f>#REF!</f>
        <v>#REF!</v>
      </c>
      <c r="J96" s="16"/>
      <c r="K96" s="17"/>
    </row>
    <row r="97" spans="1:11" s="18" customFormat="1" ht="30" customHeight="1">
      <c r="A97" s="23" t="e">
        <f>#REF!</f>
        <v>#REF!</v>
      </c>
      <c r="B97" s="24" t="e">
        <f>#REF!</f>
        <v>#REF!</v>
      </c>
      <c r="C97" s="125" t="e">
        <f>#REF!</f>
        <v>#REF!</v>
      </c>
      <c r="D97" s="74"/>
      <c r="E97" s="26" t="e">
        <f t="shared" si="2"/>
        <v>#REF!</v>
      </c>
      <c r="F97" s="34" t="e">
        <f>#REF!</f>
        <v>#REF!</v>
      </c>
      <c r="G97" s="34" t="e">
        <f>#REF!</f>
        <v>#REF!</v>
      </c>
      <c r="H97" s="34" t="e">
        <f>#REF!</f>
        <v>#REF!</v>
      </c>
      <c r="I97" s="34" t="e">
        <f>#REF!</f>
        <v>#REF!</v>
      </c>
      <c r="J97" s="16"/>
      <c r="K97" s="17"/>
    </row>
    <row r="98" spans="1:11" s="18" customFormat="1" ht="30" customHeight="1">
      <c r="A98" s="23" t="e">
        <f>#REF!</f>
        <v>#REF!</v>
      </c>
      <c r="B98" s="24" t="e">
        <f>#REF!</f>
        <v>#REF!</v>
      </c>
      <c r="C98" s="125" t="e">
        <f>#REF!</f>
        <v>#REF!</v>
      </c>
      <c r="D98" s="74"/>
      <c r="E98" s="26" t="e">
        <f t="shared" si="2"/>
        <v>#REF!</v>
      </c>
      <c r="F98" s="34" t="e">
        <f>#REF!</f>
        <v>#REF!</v>
      </c>
      <c r="G98" s="34" t="e">
        <f>#REF!</f>
        <v>#REF!</v>
      </c>
      <c r="H98" s="34" t="e">
        <f>#REF!</f>
        <v>#REF!</v>
      </c>
      <c r="I98" s="34" t="e">
        <f>#REF!</f>
        <v>#REF!</v>
      </c>
      <c r="J98" s="16"/>
      <c r="K98" s="17"/>
    </row>
    <row r="99" spans="1:11" s="18" customFormat="1" ht="30" customHeight="1">
      <c r="A99" s="23" t="e">
        <f>#REF!</f>
        <v>#REF!</v>
      </c>
      <c r="B99" s="24" t="e">
        <f>#REF!</f>
        <v>#REF!</v>
      </c>
      <c r="C99" s="125" t="e">
        <f>#REF!</f>
        <v>#REF!</v>
      </c>
      <c r="D99" s="74"/>
      <c r="E99" s="26" t="e">
        <f t="shared" si="2"/>
        <v>#REF!</v>
      </c>
      <c r="F99" s="34" t="e">
        <f>#REF!</f>
        <v>#REF!</v>
      </c>
      <c r="G99" s="34" t="e">
        <f>#REF!</f>
        <v>#REF!</v>
      </c>
      <c r="H99" s="34" t="e">
        <f>#REF!</f>
        <v>#REF!</v>
      </c>
      <c r="I99" s="34" t="e">
        <f>#REF!</f>
        <v>#REF!</v>
      </c>
      <c r="J99" s="16"/>
      <c r="K99" s="17"/>
    </row>
    <row r="100" spans="1:11" s="18" customFormat="1" ht="30" customHeight="1">
      <c r="A100" s="23" t="e">
        <f>#REF!</f>
        <v>#REF!</v>
      </c>
      <c r="B100" s="24" t="e">
        <f>#REF!</f>
        <v>#REF!</v>
      </c>
      <c r="C100" s="125" t="e">
        <f>#REF!</f>
        <v>#REF!</v>
      </c>
      <c r="D100" s="74"/>
      <c r="E100" s="26" t="e">
        <f t="shared" si="2"/>
        <v>#REF!</v>
      </c>
      <c r="F100" s="34" t="e">
        <f>#REF!</f>
        <v>#REF!</v>
      </c>
      <c r="G100" s="34" t="e">
        <f>#REF!</f>
        <v>#REF!</v>
      </c>
      <c r="H100" s="34" t="e">
        <f>#REF!</f>
        <v>#REF!</v>
      </c>
      <c r="I100" s="34" t="e">
        <f>#REF!</f>
        <v>#REF!</v>
      </c>
      <c r="J100" s="16"/>
      <c r="K100" s="17"/>
    </row>
    <row r="101" spans="1:11" s="18" customFormat="1" ht="30" customHeight="1">
      <c r="A101" s="23" t="e">
        <f>#REF!</f>
        <v>#REF!</v>
      </c>
      <c r="B101" s="24" t="e">
        <f>#REF!</f>
        <v>#REF!</v>
      </c>
      <c r="C101" s="125" t="e">
        <f>#REF!</f>
        <v>#REF!</v>
      </c>
      <c r="D101" s="74"/>
      <c r="E101" s="26" t="e">
        <f t="shared" si="2"/>
        <v>#REF!</v>
      </c>
      <c r="F101" s="34" t="e">
        <f>#REF!</f>
        <v>#REF!</v>
      </c>
      <c r="G101" s="34" t="e">
        <f>#REF!</f>
        <v>#REF!</v>
      </c>
      <c r="H101" s="34" t="e">
        <f>#REF!</f>
        <v>#REF!</v>
      </c>
      <c r="I101" s="34" t="e">
        <f>#REF!</f>
        <v>#REF!</v>
      </c>
      <c r="J101" s="16"/>
      <c r="K101" s="17"/>
    </row>
    <row r="102" spans="1:11" s="18" customFormat="1" ht="30" customHeight="1">
      <c r="A102" s="23" t="e">
        <f>#REF!</f>
        <v>#REF!</v>
      </c>
      <c r="B102" s="24" t="e">
        <f>#REF!</f>
        <v>#REF!</v>
      </c>
      <c r="C102" s="125" t="e">
        <f>#REF!</f>
        <v>#REF!</v>
      </c>
      <c r="D102" s="74"/>
      <c r="E102" s="26" t="e">
        <f t="shared" si="2"/>
        <v>#REF!</v>
      </c>
      <c r="F102" s="34" t="e">
        <f>#REF!</f>
        <v>#REF!</v>
      </c>
      <c r="G102" s="34" t="e">
        <f>#REF!</f>
        <v>#REF!</v>
      </c>
      <c r="H102" s="34" t="e">
        <f>#REF!</f>
        <v>#REF!</v>
      </c>
      <c r="I102" s="34" t="e">
        <f>#REF!</f>
        <v>#REF!</v>
      </c>
      <c r="J102" s="16"/>
      <c r="K102" s="17"/>
    </row>
    <row r="103" spans="1:11" s="18" customFormat="1" ht="30" customHeight="1">
      <c r="A103" s="23" t="e">
        <f>#REF!</f>
        <v>#REF!</v>
      </c>
      <c r="B103" s="24" t="e">
        <f>#REF!</f>
        <v>#REF!</v>
      </c>
      <c r="C103" s="125" t="e">
        <f>#REF!</f>
        <v>#REF!</v>
      </c>
      <c r="D103" s="74"/>
      <c r="E103" s="26" t="e">
        <f t="shared" si="2"/>
        <v>#REF!</v>
      </c>
      <c r="F103" s="34" t="e">
        <f>#REF!</f>
        <v>#REF!</v>
      </c>
      <c r="G103" s="34" t="e">
        <f>#REF!</f>
        <v>#REF!</v>
      </c>
      <c r="H103" s="34" t="e">
        <f>#REF!</f>
        <v>#REF!</v>
      </c>
      <c r="I103" s="34" t="e">
        <f>#REF!</f>
        <v>#REF!</v>
      </c>
      <c r="J103" s="16"/>
      <c r="K103" s="17"/>
    </row>
    <row r="104" spans="1:11" s="18" customFormat="1" ht="30" customHeight="1">
      <c r="A104" s="23" t="e">
        <f>#REF!</f>
        <v>#REF!</v>
      </c>
      <c r="B104" s="24" t="e">
        <f>#REF!</f>
        <v>#REF!</v>
      </c>
      <c r="C104" s="125" t="e">
        <f>#REF!</f>
        <v>#REF!</v>
      </c>
      <c r="D104" s="74"/>
      <c r="E104" s="26" t="e">
        <f t="shared" si="2"/>
        <v>#REF!</v>
      </c>
      <c r="F104" s="34" t="e">
        <f>#REF!</f>
        <v>#REF!</v>
      </c>
      <c r="G104" s="34" t="e">
        <f>#REF!</f>
        <v>#REF!</v>
      </c>
      <c r="H104" s="34" t="e">
        <f>#REF!</f>
        <v>#REF!</v>
      </c>
      <c r="I104" s="34" t="e">
        <f>#REF!</f>
        <v>#REF!</v>
      </c>
      <c r="J104" s="16"/>
      <c r="K104" s="17"/>
    </row>
    <row r="105" spans="1:11" s="18" customFormat="1" ht="30" customHeight="1">
      <c r="A105" s="23" t="e">
        <f>#REF!</f>
        <v>#REF!</v>
      </c>
      <c r="B105" s="24" t="e">
        <f>#REF!</f>
        <v>#REF!</v>
      </c>
      <c r="C105" s="125" t="e">
        <f>#REF!</f>
        <v>#REF!</v>
      </c>
      <c r="D105" s="74"/>
      <c r="E105" s="26" t="e">
        <f t="shared" si="2"/>
        <v>#REF!</v>
      </c>
      <c r="F105" s="34" t="e">
        <f>#REF!</f>
        <v>#REF!</v>
      </c>
      <c r="G105" s="34" t="e">
        <f>#REF!</f>
        <v>#REF!</v>
      </c>
      <c r="H105" s="34" t="e">
        <f>#REF!</f>
        <v>#REF!</v>
      </c>
      <c r="I105" s="34" t="e">
        <f>#REF!</f>
        <v>#REF!</v>
      </c>
      <c r="J105" s="16"/>
      <c r="K105" s="17"/>
    </row>
    <row r="106" spans="1:11" s="18" customFormat="1" ht="30" customHeight="1">
      <c r="A106" s="23" t="e">
        <f>#REF!</f>
        <v>#REF!</v>
      </c>
      <c r="B106" s="24" t="e">
        <f>#REF!</f>
        <v>#REF!</v>
      </c>
      <c r="C106" s="125" t="e">
        <f>#REF!</f>
        <v>#REF!</v>
      </c>
      <c r="D106" s="74"/>
      <c r="E106" s="26" t="e">
        <f t="shared" si="2"/>
        <v>#REF!</v>
      </c>
      <c r="F106" s="34" t="e">
        <f>#REF!</f>
        <v>#REF!</v>
      </c>
      <c r="G106" s="34" t="e">
        <f>#REF!</f>
        <v>#REF!</v>
      </c>
      <c r="H106" s="34" t="e">
        <f>#REF!</f>
        <v>#REF!</v>
      </c>
      <c r="I106" s="34" t="e">
        <f>#REF!</f>
        <v>#REF!</v>
      </c>
      <c r="J106" s="16"/>
      <c r="K106" s="17"/>
    </row>
    <row r="107" spans="1:11" s="18" customFormat="1" ht="30" customHeight="1">
      <c r="A107" s="23" t="e">
        <f>#REF!</f>
        <v>#REF!</v>
      </c>
      <c r="B107" s="24" t="e">
        <f>#REF!</f>
        <v>#REF!</v>
      </c>
      <c r="C107" s="125" t="e">
        <f>#REF!</f>
        <v>#REF!</v>
      </c>
      <c r="D107" s="74"/>
      <c r="E107" s="26" t="e">
        <f t="shared" si="2"/>
        <v>#REF!</v>
      </c>
      <c r="F107" s="34" t="e">
        <f>#REF!</f>
        <v>#REF!</v>
      </c>
      <c r="G107" s="34" t="e">
        <f>#REF!</f>
        <v>#REF!</v>
      </c>
      <c r="H107" s="34" t="e">
        <f>#REF!</f>
        <v>#REF!</v>
      </c>
      <c r="I107" s="34" t="e">
        <f>#REF!</f>
        <v>#REF!</v>
      </c>
      <c r="J107" s="16"/>
      <c r="K107" s="17"/>
    </row>
    <row r="108" spans="1:11" s="18" customFormat="1" ht="30" customHeight="1">
      <c r="A108" s="23" t="e">
        <f>#REF!</f>
        <v>#REF!</v>
      </c>
      <c r="B108" s="24" t="e">
        <f>#REF!</f>
        <v>#REF!</v>
      </c>
      <c r="C108" s="125" t="e">
        <f>#REF!</f>
        <v>#REF!</v>
      </c>
      <c r="D108" s="74"/>
      <c r="E108" s="26" t="e">
        <f t="shared" si="2"/>
        <v>#REF!</v>
      </c>
      <c r="F108" s="34" t="e">
        <f>#REF!</f>
        <v>#REF!</v>
      </c>
      <c r="G108" s="34" t="e">
        <f>#REF!</f>
        <v>#REF!</v>
      </c>
      <c r="H108" s="34" t="e">
        <f>#REF!</f>
        <v>#REF!</v>
      </c>
      <c r="I108" s="34" t="e">
        <f>#REF!</f>
        <v>#REF!</v>
      </c>
      <c r="J108" s="16"/>
      <c r="K108" s="17"/>
    </row>
    <row r="109" spans="1:11" s="18" customFormat="1" ht="30" customHeight="1">
      <c r="A109" s="23" t="e">
        <f>#REF!</f>
        <v>#REF!</v>
      </c>
      <c r="B109" s="24" t="e">
        <f>#REF!</f>
        <v>#REF!</v>
      </c>
      <c r="C109" s="125" t="e">
        <f>#REF!</f>
        <v>#REF!</v>
      </c>
      <c r="D109" s="74"/>
      <c r="E109" s="26" t="e">
        <f t="shared" si="2"/>
        <v>#REF!</v>
      </c>
      <c r="F109" s="34" t="e">
        <f>#REF!</f>
        <v>#REF!</v>
      </c>
      <c r="G109" s="34" t="e">
        <f>#REF!</f>
        <v>#REF!</v>
      </c>
      <c r="H109" s="34" t="e">
        <f>#REF!</f>
        <v>#REF!</v>
      </c>
      <c r="I109" s="34" t="e">
        <f>#REF!</f>
        <v>#REF!</v>
      </c>
      <c r="J109" s="16"/>
      <c r="K109" s="17"/>
    </row>
    <row r="110" spans="1:11" s="18" customFormat="1" ht="30" customHeight="1">
      <c r="A110" s="23" t="e">
        <f>#REF!</f>
        <v>#REF!</v>
      </c>
      <c r="B110" s="24" t="e">
        <f>#REF!</f>
        <v>#REF!</v>
      </c>
      <c r="C110" s="125" t="e">
        <f>#REF!</f>
        <v>#REF!</v>
      </c>
      <c r="D110" s="74"/>
      <c r="E110" s="26" t="e">
        <f t="shared" si="2"/>
        <v>#REF!</v>
      </c>
      <c r="F110" s="34" t="e">
        <f>#REF!</f>
        <v>#REF!</v>
      </c>
      <c r="G110" s="34" t="e">
        <f>#REF!</f>
        <v>#REF!</v>
      </c>
      <c r="H110" s="34" t="e">
        <f>#REF!</f>
        <v>#REF!</v>
      </c>
      <c r="I110" s="34" t="e">
        <f>#REF!</f>
        <v>#REF!</v>
      </c>
      <c r="J110" s="16"/>
      <c r="K110" s="17"/>
    </row>
    <row r="111" spans="1:11" s="18" customFormat="1" ht="30" customHeight="1">
      <c r="A111" s="23" t="e">
        <f>#REF!</f>
        <v>#REF!</v>
      </c>
      <c r="B111" s="24" t="e">
        <f>#REF!</f>
        <v>#REF!</v>
      </c>
      <c r="C111" s="125" t="e">
        <f>#REF!</f>
        <v>#REF!</v>
      </c>
      <c r="D111" s="74"/>
      <c r="E111" s="26" t="e">
        <f t="shared" si="2"/>
        <v>#REF!</v>
      </c>
      <c r="F111" s="34" t="e">
        <f>#REF!</f>
        <v>#REF!</v>
      </c>
      <c r="G111" s="34" t="e">
        <f>#REF!</f>
        <v>#REF!</v>
      </c>
      <c r="H111" s="34" t="e">
        <f>#REF!</f>
        <v>#REF!</v>
      </c>
      <c r="I111" s="34" t="e">
        <f>#REF!</f>
        <v>#REF!</v>
      </c>
      <c r="J111" s="16"/>
      <c r="K111" s="17"/>
    </row>
    <row r="112" spans="1:11" s="18" customFormat="1" ht="30" customHeight="1">
      <c r="A112" s="23" t="e">
        <f>#REF!</f>
        <v>#REF!</v>
      </c>
      <c r="B112" s="24" t="e">
        <f>#REF!</f>
        <v>#REF!</v>
      </c>
      <c r="C112" s="125" t="e">
        <f>#REF!</f>
        <v>#REF!</v>
      </c>
      <c r="D112" s="74"/>
      <c r="E112" s="26" t="e">
        <f t="shared" si="2"/>
        <v>#REF!</v>
      </c>
      <c r="F112" s="34" t="e">
        <f>#REF!</f>
        <v>#REF!</v>
      </c>
      <c r="G112" s="34" t="e">
        <f>#REF!</f>
        <v>#REF!</v>
      </c>
      <c r="H112" s="34" t="e">
        <f>#REF!</f>
        <v>#REF!</v>
      </c>
      <c r="I112" s="34" t="e">
        <f>#REF!</f>
        <v>#REF!</v>
      </c>
      <c r="J112" s="16"/>
      <c r="K112" s="17"/>
    </row>
    <row r="113" spans="1:11" s="18" customFormat="1" ht="30" customHeight="1">
      <c r="A113" s="23" t="e">
        <f>#REF!</f>
        <v>#REF!</v>
      </c>
      <c r="B113" s="24" t="e">
        <f>#REF!</f>
        <v>#REF!</v>
      </c>
      <c r="C113" s="125" t="e">
        <f>#REF!</f>
        <v>#REF!</v>
      </c>
      <c r="D113" s="74"/>
      <c r="E113" s="26" t="e">
        <f t="shared" si="2"/>
        <v>#REF!</v>
      </c>
      <c r="F113" s="34" t="e">
        <f>#REF!</f>
        <v>#REF!</v>
      </c>
      <c r="G113" s="34" t="e">
        <f>#REF!</f>
        <v>#REF!</v>
      </c>
      <c r="H113" s="34" t="e">
        <f>#REF!</f>
        <v>#REF!</v>
      </c>
      <c r="I113" s="34" t="e">
        <f>#REF!</f>
        <v>#REF!</v>
      </c>
      <c r="J113" s="16"/>
      <c r="K113" s="17"/>
    </row>
    <row r="114" spans="1:11" s="18" customFormat="1" ht="30" customHeight="1">
      <c r="A114" s="23" t="e">
        <f>#REF!</f>
        <v>#REF!</v>
      </c>
      <c r="B114" s="24" t="e">
        <f>#REF!</f>
        <v>#REF!</v>
      </c>
      <c r="C114" s="125" t="e">
        <f>#REF!</f>
        <v>#REF!</v>
      </c>
      <c r="D114" s="74"/>
      <c r="E114" s="26" t="e">
        <f t="shared" si="2"/>
        <v>#REF!</v>
      </c>
      <c r="F114" s="34" t="e">
        <f>#REF!</f>
        <v>#REF!</v>
      </c>
      <c r="G114" s="34" t="e">
        <f>#REF!</f>
        <v>#REF!</v>
      </c>
      <c r="H114" s="34" t="e">
        <f>#REF!</f>
        <v>#REF!</v>
      </c>
      <c r="I114" s="34" t="e">
        <f>#REF!</f>
        <v>#REF!</v>
      </c>
      <c r="J114" s="16"/>
      <c r="K114" s="17"/>
    </row>
    <row r="115" spans="1:11" s="18" customFormat="1" ht="30" customHeight="1">
      <c r="A115" s="23" t="e">
        <f>#REF!</f>
        <v>#REF!</v>
      </c>
      <c r="B115" s="24" t="e">
        <f>#REF!</f>
        <v>#REF!</v>
      </c>
      <c r="C115" s="125" t="e">
        <f>#REF!</f>
        <v>#REF!</v>
      </c>
      <c r="D115" s="74"/>
      <c r="E115" s="26" t="e">
        <f t="shared" si="2"/>
        <v>#REF!</v>
      </c>
      <c r="F115" s="34" t="e">
        <f>#REF!</f>
        <v>#REF!</v>
      </c>
      <c r="G115" s="34" t="e">
        <f>#REF!</f>
        <v>#REF!</v>
      </c>
      <c r="H115" s="34" t="e">
        <f>#REF!</f>
        <v>#REF!</v>
      </c>
      <c r="I115" s="34" t="e">
        <f>#REF!</f>
        <v>#REF!</v>
      </c>
      <c r="J115" s="16"/>
      <c r="K115" s="17"/>
    </row>
    <row r="116" spans="1:11" s="18" customFormat="1" ht="30" customHeight="1">
      <c r="A116" s="23" t="e">
        <f>#REF!</f>
        <v>#REF!</v>
      </c>
      <c r="B116" s="24" t="e">
        <f>#REF!</f>
        <v>#REF!</v>
      </c>
      <c r="C116" s="125" t="e">
        <f>#REF!</f>
        <v>#REF!</v>
      </c>
      <c r="D116" s="74"/>
      <c r="E116" s="26" t="e">
        <f t="shared" si="2"/>
        <v>#REF!</v>
      </c>
      <c r="F116" s="34" t="e">
        <f>#REF!</f>
        <v>#REF!</v>
      </c>
      <c r="G116" s="34" t="e">
        <f>#REF!</f>
        <v>#REF!</v>
      </c>
      <c r="H116" s="34" t="e">
        <f>#REF!</f>
        <v>#REF!</v>
      </c>
      <c r="I116" s="34" t="e">
        <f>#REF!</f>
        <v>#REF!</v>
      </c>
      <c r="J116" s="16"/>
      <c r="K116" s="17"/>
    </row>
    <row r="117" spans="1:11" s="18" customFormat="1" ht="30" customHeight="1">
      <c r="A117" s="23" t="e">
        <f>#REF!</f>
        <v>#REF!</v>
      </c>
      <c r="B117" s="24" t="e">
        <f>#REF!</f>
        <v>#REF!</v>
      </c>
      <c r="C117" s="125" t="e">
        <f>#REF!</f>
        <v>#REF!</v>
      </c>
      <c r="D117" s="74"/>
      <c r="E117" s="26" t="e">
        <f t="shared" si="2"/>
        <v>#REF!</v>
      </c>
      <c r="F117" s="34" t="e">
        <f>#REF!</f>
        <v>#REF!</v>
      </c>
      <c r="G117" s="34" t="e">
        <f>#REF!</f>
        <v>#REF!</v>
      </c>
      <c r="H117" s="34" t="e">
        <f>#REF!</f>
        <v>#REF!</v>
      </c>
      <c r="I117" s="34" t="e">
        <f>#REF!</f>
        <v>#REF!</v>
      </c>
      <c r="J117" s="16"/>
      <c r="K117" s="17"/>
    </row>
    <row r="118" spans="1:11" s="18" customFormat="1" ht="30" customHeight="1">
      <c r="A118" s="23" t="e">
        <f>#REF!</f>
        <v>#REF!</v>
      </c>
      <c r="B118" s="24" t="e">
        <f>#REF!</f>
        <v>#REF!</v>
      </c>
      <c r="C118" s="125" t="e">
        <f>#REF!</f>
        <v>#REF!</v>
      </c>
      <c r="D118" s="74"/>
      <c r="E118" s="26" t="e">
        <f t="shared" si="2"/>
        <v>#REF!</v>
      </c>
      <c r="F118" s="34" t="e">
        <f>#REF!</f>
        <v>#REF!</v>
      </c>
      <c r="G118" s="34" t="e">
        <f>#REF!</f>
        <v>#REF!</v>
      </c>
      <c r="H118" s="34" t="e">
        <f>#REF!</f>
        <v>#REF!</v>
      </c>
      <c r="I118" s="34" t="e">
        <f>#REF!</f>
        <v>#REF!</v>
      </c>
      <c r="J118" s="16"/>
      <c r="K118" s="17"/>
    </row>
    <row r="119" spans="1:11" s="18" customFormat="1" ht="30" customHeight="1">
      <c r="A119" s="23" t="e">
        <f>#REF!</f>
        <v>#REF!</v>
      </c>
      <c r="B119" s="24" t="e">
        <f>#REF!</f>
        <v>#REF!</v>
      </c>
      <c r="C119" s="125" t="e">
        <f>#REF!</f>
        <v>#REF!</v>
      </c>
      <c r="D119" s="74"/>
      <c r="E119" s="26" t="e">
        <f t="shared" si="2"/>
        <v>#REF!</v>
      </c>
      <c r="F119" s="34" t="e">
        <f>#REF!</f>
        <v>#REF!</v>
      </c>
      <c r="G119" s="34" t="e">
        <f>#REF!</f>
        <v>#REF!</v>
      </c>
      <c r="H119" s="34" t="e">
        <f>#REF!</f>
        <v>#REF!</v>
      </c>
      <c r="I119" s="34" t="e">
        <f>#REF!</f>
        <v>#REF!</v>
      </c>
      <c r="J119" s="16"/>
      <c r="K119" s="17"/>
    </row>
    <row r="120" spans="1:11" s="18" customFormat="1" ht="30" customHeight="1">
      <c r="A120" s="23" t="e">
        <f>#REF!</f>
        <v>#REF!</v>
      </c>
      <c r="B120" s="24" t="e">
        <f>#REF!</f>
        <v>#REF!</v>
      </c>
      <c r="C120" s="125" t="e">
        <f>#REF!</f>
        <v>#REF!</v>
      </c>
      <c r="D120" s="74"/>
      <c r="E120" s="26" t="e">
        <f t="shared" si="2"/>
        <v>#REF!</v>
      </c>
      <c r="F120" s="34" t="e">
        <f>#REF!</f>
        <v>#REF!</v>
      </c>
      <c r="G120" s="34" t="e">
        <f>#REF!</f>
        <v>#REF!</v>
      </c>
      <c r="H120" s="34" t="e">
        <f>#REF!</f>
        <v>#REF!</v>
      </c>
      <c r="I120" s="34" t="e">
        <f>#REF!</f>
        <v>#REF!</v>
      </c>
      <c r="J120" s="16"/>
      <c r="K120" s="17"/>
    </row>
    <row r="121" spans="1:11" s="18" customFormat="1" ht="30" customHeight="1">
      <c r="A121" s="23" t="e">
        <f>#REF!</f>
        <v>#REF!</v>
      </c>
      <c r="B121" s="24" t="e">
        <f>#REF!</f>
        <v>#REF!</v>
      </c>
      <c r="C121" s="125" t="e">
        <f>#REF!</f>
        <v>#REF!</v>
      </c>
      <c r="D121" s="74"/>
      <c r="E121" s="26" t="e">
        <f t="shared" si="2"/>
        <v>#REF!</v>
      </c>
      <c r="F121" s="34" t="e">
        <f>#REF!</f>
        <v>#REF!</v>
      </c>
      <c r="G121" s="34" t="e">
        <f>#REF!</f>
        <v>#REF!</v>
      </c>
      <c r="H121" s="34" t="e">
        <f>#REF!</f>
        <v>#REF!</v>
      </c>
      <c r="I121" s="34" t="e">
        <f>#REF!</f>
        <v>#REF!</v>
      </c>
      <c r="J121" s="16"/>
      <c r="K121" s="17"/>
    </row>
    <row r="122" spans="1:11" s="18" customFormat="1" ht="30" customHeight="1">
      <c r="A122" s="23" t="e">
        <f>#REF!</f>
        <v>#REF!</v>
      </c>
      <c r="B122" s="24" t="e">
        <f>#REF!</f>
        <v>#REF!</v>
      </c>
      <c r="C122" s="125" t="e">
        <f>#REF!</f>
        <v>#REF!</v>
      </c>
      <c r="D122" s="74"/>
      <c r="E122" s="26" t="e">
        <f t="shared" si="2"/>
        <v>#REF!</v>
      </c>
      <c r="F122" s="34" t="e">
        <f>#REF!</f>
        <v>#REF!</v>
      </c>
      <c r="G122" s="34" t="e">
        <f>#REF!</f>
        <v>#REF!</v>
      </c>
      <c r="H122" s="34" t="e">
        <f>#REF!</f>
        <v>#REF!</v>
      </c>
      <c r="I122" s="34" t="e">
        <f>#REF!</f>
        <v>#REF!</v>
      </c>
      <c r="J122" s="16"/>
      <c r="K122" s="17"/>
    </row>
    <row r="123" spans="1:11" s="18" customFormat="1" ht="30" customHeight="1">
      <c r="A123" s="23" t="e">
        <f>#REF!</f>
        <v>#REF!</v>
      </c>
      <c r="B123" s="24" t="e">
        <f>#REF!</f>
        <v>#REF!</v>
      </c>
      <c r="C123" s="125" t="e">
        <f>#REF!</f>
        <v>#REF!</v>
      </c>
      <c r="D123" s="74"/>
      <c r="E123" s="26" t="e">
        <f t="shared" si="2"/>
        <v>#REF!</v>
      </c>
      <c r="F123" s="34" t="e">
        <f>#REF!</f>
        <v>#REF!</v>
      </c>
      <c r="G123" s="34" t="e">
        <f>#REF!</f>
        <v>#REF!</v>
      </c>
      <c r="H123" s="34" t="e">
        <f>#REF!</f>
        <v>#REF!</v>
      </c>
      <c r="I123" s="34" t="e">
        <f>#REF!</f>
        <v>#REF!</v>
      </c>
      <c r="J123" s="16"/>
      <c r="K123" s="17"/>
    </row>
    <row r="124" spans="1:11" s="18" customFormat="1" ht="30" customHeight="1">
      <c r="A124" s="23" t="e">
        <f>#REF!</f>
        <v>#REF!</v>
      </c>
      <c r="B124" s="24" t="e">
        <f>#REF!</f>
        <v>#REF!</v>
      </c>
      <c r="C124" s="125" t="e">
        <f>#REF!</f>
        <v>#REF!</v>
      </c>
      <c r="D124" s="74"/>
      <c r="E124" s="26" t="e">
        <f t="shared" si="2"/>
        <v>#REF!</v>
      </c>
      <c r="F124" s="34" t="e">
        <f>#REF!</f>
        <v>#REF!</v>
      </c>
      <c r="G124" s="34" t="e">
        <f>#REF!</f>
        <v>#REF!</v>
      </c>
      <c r="H124" s="34" t="e">
        <f>#REF!</f>
        <v>#REF!</v>
      </c>
      <c r="I124" s="34" t="e">
        <f>#REF!</f>
        <v>#REF!</v>
      </c>
      <c r="J124" s="16"/>
      <c r="K124" s="17"/>
    </row>
    <row r="125" spans="1:11" s="18" customFormat="1" ht="30" customHeight="1">
      <c r="A125" s="23" t="e">
        <f>#REF!</f>
        <v>#REF!</v>
      </c>
      <c r="B125" s="24" t="e">
        <f>#REF!</f>
        <v>#REF!</v>
      </c>
      <c r="C125" s="125" t="e">
        <f>#REF!</f>
        <v>#REF!</v>
      </c>
      <c r="D125" s="74"/>
      <c r="E125" s="26" t="e">
        <f t="shared" si="2"/>
        <v>#REF!</v>
      </c>
      <c r="F125" s="34" t="e">
        <f>#REF!</f>
        <v>#REF!</v>
      </c>
      <c r="G125" s="34" t="e">
        <f>#REF!</f>
        <v>#REF!</v>
      </c>
      <c r="H125" s="34" t="e">
        <f>#REF!</f>
        <v>#REF!</v>
      </c>
      <c r="I125" s="34" t="e">
        <f>#REF!</f>
        <v>#REF!</v>
      </c>
      <c r="J125" s="16"/>
      <c r="K125" s="17"/>
    </row>
    <row r="126" spans="1:11" s="18" customFormat="1" ht="30" customHeight="1">
      <c r="A126" s="23" t="e">
        <f>#REF!</f>
        <v>#REF!</v>
      </c>
      <c r="B126" s="24" t="e">
        <f>#REF!</f>
        <v>#REF!</v>
      </c>
      <c r="C126" s="125" t="e">
        <f>#REF!</f>
        <v>#REF!</v>
      </c>
      <c r="D126" s="74"/>
      <c r="E126" s="26" t="e">
        <f t="shared" si="2"/>
        <v>#REF!</v>
      </c>
      <c r="F126" s="34" t="e">
        <f>#REF!</f>
        <v>#REF!</v>
      </c>
      <c r="G126" s="34" t="e">
        <f>#REF!</f>
        <v>#REF!</v>
      </c>
      <c r="H126" s="34" t="e">
        <f>#REF!</f>
        <v>#REF!</v>
      </c>
      <c r="I126" s="34" t="e">
        <f>#REF!</f>
        <v>#REF!</v>
      </c>
      <c r="J126" s="16"/>
      <c r="K126" s="17"/>
    </row>
    <row r="127" spans="1:11" s="18" customFormat="1" ht="30" customHeight="1">
      <c r="A127" s="23" t="e">
        <f>#REF!</f>
        <v>#REF!</v>
      </c>
      <c r="B127" s="24" t="e">
        <f>#REF!</f>
        <v>#REF!</v>
      </c>
      <c r="C127" s="125" t="e">
        <f>#REF!</f>
        <v>#REF!</v>
      </c>
      <c r="D127" s="74"/>
      <c r="E127" s="26" t="e">
        <f t="shared" si="2"/>
        <v>#REF!</v>
      </c>
      <c r="F127" s="34" t="e">
        <f>#REF!</f>
        <v>#REF!</v>
      </c>
      <c r="G127" s="34" t="e">
        <f>#REF!</f>
        <v>#REF!</v>
      </c>
      <c r="H127" s="34" t="e">
        <f>#REF!</f>
        <v>#REF!</v>
      </c>
      <c r="I127" s="34" t="e">
        <f>#REF!</f>
        <v>#REF!</v>
      </c>
      <c r="J127" s="16"/>
      <c r="K127" s="17"/>
    </row>
    <row r="128" spans="1:11" s="18" customFormat="1" ht="30" customHeight="1">
      <c r="A128" s="23" t="e">
        <f>#REF!</f>
        <v>#REF!</v>
      </c>
      <c r="B128" s="24" t="e">
        <f>#REF!</f>
        <v>#REF!</v>
      </c>
      <c r="C128" s="125" t="e">
        <f>#REF!</f>
        <v>#REF!</v>
      </c>
      <c r="D128" s="74"/>
      <c r="E128" s="26" t="e">
        <f t="shared" si="2"/>
        <v>#REF!</v>
      </c>
      <c r="F128" s="34" t="e">
        <f>#REF!</f>
        <v>#REF!</v>
      </c>
      <c r="G128" s="34" t="e">
        <f>#REF!</f>
        <v>#REF!</v>
      </c>
      <c r="H128" s="34" t="e">
        <f>#REF!</f>
        <v>#REF!</v>
      </c>
      <c r="I128" s="34" t="e">
        <f>#REF!</f>
        <v>#REF!</v>
      </c>
      <c r="J128" s="16"/>
      <c r="K128" s="17"/>
    </row>
    <row r="129" spans="1:11" s="18" customFormat="1" ht="30" customHeight="1">
      <c r="A129" s="23" t="e">
        <f>#REF!</f>
        <v>#REF!</v>
      </c>
      <c r="B129" s="24" t="e">
        <f>#REF!</f>
        <v>#REF!</v>
      </c>
      <c r="C129" s="125" t="e">
        <f>#REF!</f>
        <v>#REF!</v>
      </c>
      <c r="D129" s="74"/>
      <c r="E129" s="26" t="e">
        <f t="shared" si="2"/>
        <v>#REF!</v>
      </c>
      <c r="F129" s="34" t="e">
        <f>#REF!</f>
        <v>#REF!</v>
      </c>
      <c r="G129" s="34" t="e">
        <f>#REF!</f>
        <v>#REF!</v>
      </c>
      <c r="H129" s="34" t="e">
        <f>#REF!</f>
        <v>#REF!</v>
      </c>
      <c r="I129" s="34" t="e">
        <f>#REF!</f>
        <v>#REF!</v>
      </c>
      <c r="J129" s="16"/>
      <c r="K129" s="17"/>
    </row>
    <row r="130" spans="1:11" s="18" customFormat="1" ht="30" customHeight="1">
      <c r="A130" s="23" t="e">
        <f>#REF!</f>
        <v>#REF!</v>
      </c>
      <c r="B130" s="24" t="e">
        <f>#REF!</f>
        <v>#REF!</v>
      </c>
      <c r="C130" s="125" t="e">
        <f>#REF!</f>
        <v>#REF!</v>
      </c>
      <c r="D130" s="74"/>
      <c r="E130" s="26" t="e">
        <f t="shared" si="2"/>
        <v>#REF!</v>
      </c>
      <c r="F130" s="34" t="e">
        <f>#REF!</f>
        <v>#REF!</v>
      </c>
      <c r="G130" s="34" t="e">
        <f>#REF!</f>
        <v>#REF!</v>
      </c>
      <c r="H130" s="34" t="e">
        <f>#REF!</f>
        <v>#REF!</v>
      </c>
      <c r="I130" s="34" t="e">
        <f>#REF!</f>
        <v>#REF!</v>
      </c>
      <c r="J130" s="16"/>
      <c r="K130" s="17"/>
    </row>
    <row r="131" spans="1:11" s="18" customFormat="1" ht="30" customHeight="1">
      <c r="A131" s="23" t="e">
        <f>#REF!</f>
        <v>#REF!</v>
      </c>
      <c r="B131" s="24" t="e">
        <f>#REF!</f>
        <v>#REF!</v>
      </c>
      <c r="C131" s="125" t="e">
        <f>#REF!</f>
        <v>#REF!</v>
      </c>
      <c r="D131" s="74"/>
      <c r="E131" s="26" t="e">
        <f t="shared" si="2"/>
        <v>#REF!</v>
      </c>
      <c r="F131" s="34" t="e">
        <f>#REF!</f>
        <v>#REF!</v>
      </c>
      <c r="G131" s="34" t="e">
        <f>#REF!</f>
        <v>#REF!</v>
      </c>
      <c r="H131" s="34" t="e">
        <f>#REF!</f>
        <v>#REF!</v>
      </c>
      <c r="I131" s="34" t="e">
        <f>#REF!</f>
        <v>#REF!</v>
      </c>
      <c r="J131" s="16"/>
      <c r="K131" s="17"/>
    </row>
    <row r="132" spans="1:11" s="18" customFormat="1" ht="30" customHeight="1">
      <c r="A132" s="23" t="e">
        <f>#REF!</f>
        <v>#REF!</v>
      </c>
      <c r="B132" s="24" t="e">
        <f>#REF!</f>
        <v>#REF!</v>
      </c>
      <c r="C132" s="125" t="e">
        <f>#REF!</f>
        <v>#REF!</v>
      </c>
      <c r="D132" s="74"/>
      <c r="E132" s="26" t="e">
        <f t="shared" si="2"/>
        <v>#REF!</v>
      </c>
      <c r="F132" s="34" t="e">
        <f>#REF!</f>
        <v>#REF!</v>
      </c>
      <c r="G132" s="34" t="e">
        <f>#REF!</f>
        <v>#REF!</v>
      </c>
      <c r="H132" s="34" t="e">
        <f>#REF!</f>
        <v>#REF!</v>
      </c>
      <c r="I132" s="34" t="e">
        <f>#REF!</f>
        <v>#REF!</v>
      </c>
      <c r="J132" s="16"/>
      <c r="K132" s="17"/>
    </row>
    <row r="133" spans="1:11" s="18" customFormat="1" ht="30" customHeight="1">
      <c r="A133" s="23" t="e">
        <f>#REF!</f>
        <v>#REF!</v>
      </c>
      <c r="B133" s="24" t="e">
        <f>#REF!</f>
        <v>#REF!</v>
      </c>
      <c r="C133" s="125" t="e">
        <f>#REF!</f>
        <v>#REF!</v>
      </c>
      <c r="D133" s="74"/>
      <c r="E133" s="26" t="e">
        <f t="shared" si="2"/>
        <v>#REF!</v>
      </c>
      <c r="F133" s="34" t="e">
        <f>#REF!</f>
        <v>#REF!</v>
      </c>
      <c r="G133" s="34" t="e">
        <f>#REF!</f>
        <v>#REF!</v>
      </c>
      <c r="H133" s="34" t="e">
        <f>#REF!</f>
        <v>#REF!</v>
      </c>
      <c r="I133" s="34" t="e">
        <f>#REF!</f>
        <v>#REF!</v>
      </c>
      <c r="J133" s="16"/>
      <c r="K133" s="17"/>
    </row>
    <row r="134" spans="1:11" s="18" customFormat="1" ht="30" customHeight="1">
      <c r="A134" s="23" t="e">
        <f>#REF!</f>
        <v>#REF!</v>
      </c>
      <c r="B134" s="24" t="e">
        <f>#REF!</f>
        <v>#REF!</v>
      </c>
      <c r="C134" s="125" t="e">
        <f>#REF!</f>
        <v>#REF!</v>
      </c>
      <c r="D134" s="74"/>
      <c r="E134" s="26" t="e">
        <f t="shared" si="2"/>
        <v>#REF!</v>
      </c>
      <c r="F134" s="34" t="e">
        <f>#REF!</f>
        <v>#REF!</v>
      </c>
      <c r="G134" s="34" t="e">
        <f>#REF!</f>
        <v>#REF!</v>
      </c>
      <c r="H134" s="34" t="e">
        <f>#REF!</f>
        <v>#REF!</v>
      </c>
      <c r="I134" s="34" t="e">
        <f>#REF!</f>
        <v>#REF!</v>
      </c>
      <c r="J134" s="16"/>
      <c r="K134" s="17"/>
    </row>
    <row r="135" spans="1:11" s="18" customFormat="1" ht="30" customHeight="1">
      <c r="A135" s="23" t="e">
        <f>#REF!</f>
        <v>#REF!</v>
      </c>
      <c r="B135" s="24" t="e">
        <f>#REF!</f>
        <v>#REF!</v>
      </c>
      <c r="C135" s="125" t="e">
        <f>#REF!</f>
        <v>#REF!</v>
      </c>
      <c r="D135" s="74"/>
      <c r="E135" s="26" t="e">
        <f t="shared" si="2"/>
        <v>#REF!</v>
      </c>
      <c r="F135" s="34" t="e">
        <f>#REF!</f>
        <v>#REF!</v>
      </c>
      <c r="G135" s="34" t="e">
        <f>#REF!</f>
        <v>#REF!</v>
      </c>
      <c r="H135" s="34" t="e">
        <f>#REF!</f>
        <v>#REF!</v>
      </c>
      <c r="I135" s="34" t="e">
        <f>#REF!</f>
        <v>#REF!</v>
      </c>
      <c r="J135" s="16"/>
      <c r="K135" s="17"/>
    </row>
    <row r="136" spans="1:11" s="18" customFormat="1" ht="30" customHeight="1">
      <c r="A136" s="23" t="e">
        <f>#REF!</f>
        <v>#REF!</v>
      </c>
      <c r="B136" s="24" t="e">
        <f>#REF!</f>
        <v>#REF!</v>
      </c>
      <c r="C136" s="125" t="e">
        <f>#REF!</f>
        <v>#REF!</v>
      </c>
      <c r="D136" s="74"/>
      <c r="E136" s="26" t="e">
        <f t="shared" si="2"/>
        <v>#REF!</v>
      </c>
      <c r="F136" s="34" t="e">
        <f>#REF!</f>
        <v>#REF!</v>
      </c>
      <c r="G136" s="34" t="e">
        <f>#REF!</f>
        <v>#REF!</v>
      </c>
      <c r="H136" s="34" t="e">
        <f>#REF!</f>
        <v>#REF!</v>
      </c>
      <c r="I136" s="34" t="e">
        <f>#REF!</f>
        <v>#REF!</v>
      </c>
      <c r="J136" s="16"/>
      <c r="K136" s="17"/>
    </row>
    <row r="137" spans="1:11" s="18" customFormat="1" ht="30" customHeight="1">
      <c r="A137" s="23" t="e">
        <f>#REF!</f>
        <v>#REF!</v>
      </c>
      <c r="B137" s="24" t="e">
        <f>#REF!</f>
        <v>#REF!</v>
      </c>
      <c r="C137" s="125" t="e">
        <f>#REF!</f>
        <v>#REF!</v>
      </c>
      <c r="D137" s="74"/>
      <c r="E137" s="26" t="e">
        <f t="shared" si="2"/>
        <v>#REF!</v>
      </c>
      <c r="F137" s="34" t="e">
        <f>#REF!</f>
        <v>#REF!</v>
      </c>
      <c r="G137" s="34" t="e">
        <f>#REF!</f>
        <v>#REF!</v>
      </c>
      <c r="H137" s="34" t="e">
        <f>#REF!</f>
        <v>#REF!</v>
      </c>
      <c r="I137" s="34" t="e">
        <f>#REF!</f>
        <v>#REF!</v>
      </c>
      <c r="J137" s="16"/>
      <c r="K137" s="17"/>
    </row>
    <row r="138" spans="1:11" s="18" customFormat="1" ht="30" customHeight="1">
      <c r="A138" s="23" t="e">
        <f>#REF!</f>
        <v>#REF!</v>
      </c>
      <c r="B138" s="24" t="e">
        <f>#REF!</f>
        <v>#REF!</v>
      </c>
      <c r="C138" s="125" t="e">
        <f>#REF!</f>
        <v>#REF!</v>
      </c>
      <c r="D138" s="74"/>
      <c r="E138" s="26" t="e">
        <f t="shared" si="2"/>
        <v>#REF!</v>
      </c>
      <c r="F138" s="34" t="e">
        <f>#REF!</f>
        <v>#REF!</v>
      </c>
      <c r="G138" s="34" t="e">
        <f>#REF!</f>
        <v>#REF!</v>
      </c>
      <c r="H138" s="34" t="e">
        <f>#REF!</f>
        <v>#REF!</v>
      </c>
      <c r="I138" s="34" t="e">
        <f>#REF!</f>
        <v>#REF!</v>
      </c>
      <c r="J138" s="16"/>
      <c r="K138" s="17"/>
    </row>
    <row r="139" spans="1:11" s="18" customFormat="1" ht="30" customHeight="1">
      <c r="A139" s="23" t="e">
        <f>#REF!</f>
        <v>#REF!</v>
      </c>
      <c r="B139" s="24" t="e">
        <f>#REF!</f>
        <v>#REF!</v>
      </c>
      <c r="C139" s="125" t="e">
        <f>#REF!</f>
        <v>#REF!</v>
      </c>
      <c r="D139" s="74"/>
      <c r="E139" s="26" t="e">
        <f t="shared" si="2"/>
        <v>#REF!</v>
      </c>
      <c r="F139" s="34" t="e">
        <f>#REF!</f>
        <v>#REF!</v>
      </c>
      <c r="G139" s="34" t="e">
        <f>#REF!</f>
        <v>#REF!</v>
      </c>
      <c r="H139" s="34" t="e">
        <f>#REF!</f>
        <v>#REF!</v>
      </c>
      <c r="I139" s="34" t="e">
        <f>#REF!</f>
        <v>#REF!</v>
      </c>
      <c r="J139" s="16"/>
      <c r="K139" s="17"/>
    </row>
    <row r="140" spans="1:11" s="18" customFormat="1" ht="30" customHeight="1">
      <c r="A140" s="23" t="e">
        <f>#REF!</f>
        <v>#REF!</v>
      </c>
      <c r="B140" s="24" t="e">
        <f>#REF!</f>
        <v>#REF!</v>
      </c>
      <c r="C140" s="125" t="e">
        <f>#REF!</f>
        <v>#REF!</v>
      </c>
      <c r="D140" s="74"/>
      <c r="E140" s="26" t="e">
        <f t="shared" si="2"/>
        <v>#REF!</v>
      </c>
      <c r="F140" s="34" t="e">
        <f>#REF!</f>
        <v>#REF!</v>
      </c>
      <c r="G140" s="34" t="e">
        <f>#REF!</f>
        <v>#REF!</v>
      </c>
      <c r="H140" s="34" t="e">
        <f>#REF!</f>
        <v>#REF!</v>
      </c>
      <c r="I140" s="34" t="e">
        <f>#REF!</f>
        <v>#REF!</v>
      </c>
      <c r="J140" s="16"/>
      <c r="K140" s="17"/>
    </row>
    <row r="141" spans="1:11" s="18" customFormat="1" ht="30" customHeight="1">
      <c r="A141" s="23" t="e">
        <f>#REF!</f>
        <v>#REF!</v>
      </c>
      <c r="B141" s="24" t="e">
        <f>#REF!</f>
        <v>#REF!</v>
      </c>
      <c r="C141" s="125" t="e">
        <f>#REF!</f>
        <v>#REF!</v>
      </c>
      <c r="D141" s="74"/>
      <c r="E141" s="26" t="e">
        <f t="shared" si="2"/>
        <v>#REF!</v>
      </c>
      <c r="F141" s="34" t="e">
        <f>#REF!</f>
        <v>#REF!</v>
      </c>
      <c r="G141" s="34" t="e">
        <f>#REF!</f>
        <v>#REF!</v>
      </c>
      <c r="H141" s="34" t="e">
        <f>#REF!</f>
        <v>#REF!</v>
      </c>
      <c r="I141" s="34" t="e">
        <f>#REF!</f>
        <v>#REF!</v>
      </c>
      <c r="J141" s="16"/>
      <c r="K141" s="17"/>
    </row>
    <row r="142" spans="1:11" s="18" customFormat="1" ht="30" customHeight="1">
      <c r="A142" s="23" t="e">
        <f>#REF!</f>
        <v>#REF!</v>
      </c>
      <c r="B142" s="24" t="e">
        <f>#REF!</f>
        <v>#REF!</v>
      </c>
      <c r="C142" s="125" t="e">
        <f>#REF!</f>
        <v>#REF!</v>
      </c>
      <c r="D142" s="74"/>
      <c r="E142" s="26" t="e">
        <f t="shared" si="2"/>
        <v>#REF!</v>
      </c>
      <c r="F142" s="34" t="e">
        <f>#REF!</f>
        <v>#REF!</v>
      </c>
      <c r="G142" s="34" t="e">
        <f>#REF!</f>
        <v>#REF!</v>
      </c>
      <c r="H142" s="34" t="e">
        <f>#REF!</f>
        <v>#REF!</v>
      </c>
      <c r="I142" s="34" t="e">
        <f>#REF!</f>
        <v>#REF!</v>
      </c>
      <c r="J142" s="16"/>
      <c r="K142" s="17"/>
    </row>
    <row r="143" spans="1:11" s="18" customFormat="1" ht="30" customHeight="1">
      <c r="A143" s="23" t="e">
        <f>#REF!</f>
        <v>#REF!</v>
      </c>
      <c r="B143" s="24" t="e">
        <f>#REF!</f>
        <v>#REF!</v>
      </c>
      <c r="C143" s="125" t="e">
        <f>#REF!</f>
        <v>#REF!</v>
      </c>
      <c r="D143" s="74"/>
      <c r="E143" s="26" t="e">
        <f t="shared" si="2"/>
        <v>#REF!</v>
      </c>
      <c r="F143" s="34" t="e">
        <f>#REF!</f>
        <v>#REF!</v>
      </c>
      <c r="G143" s="34" t="e">
        <f>#REF!</f>
        <v>#REF!</v>
      </c>
      <c r="H143" s="34" t="e">
        <f>#REF!</f>
        <v>#REF!</v>
      </c>
      <c r="I143" s="34" t="e">
        <f>#REF!</f>
        <v>#REF!</v>
      </c>
      <c r="J143" s="16"/>
      <c r="K143" s="17"/>
    </row>
    <row r="144" spans="1:11" s="18" customFormat="1" ht="30" customHeight="1">
      <c r="A144" s="23" t="e">
        <f>#REF!</f>
        <v>#REF!</v>
      </c>
      <c r="B144" s="24" t="e">
        <f>#REF!</f>
        <v>#REF!</v>
      </c>
      <c r="C144" s="125" t="e">
        <f>#REF!</f>
        <v>#REF!</v>
      </c>
      <c r="D144" s="74"/>
      <c r="E144" s="26" t="e">
        <f t="shared" ref="E144:E206" si="3">B144*D144</f>
        <v>#REF!</v>
      </c>
      <c r="F144" s="34" t="e">
        <f>#REF!</f>
        <v>#REF!</v>
      </c>
      <c r="G144" s="34" t="e">
        <f>#REF!</f>
        <v>#REF!</v>
      </c>
      <c r="H144" s="34" t="e">
        <f>#REF!</f>
        <v>#REF!</v>
      </c>
      <c r="I144" s="34" t="e">
        <f>#REF!</f>
        <v>#REF!</v>
      </c>
      <c r="J144" s="16"/>
      <c r="K144" s="17"/>
    </row>
    <row r="145" spans="1:11" s="18" customFormat="1" ht="30" customHeight="1">
      <c r="A145" s="137" t="e">
        <f>#REF!</f>
        <v>#REF!</v>
      </c>
      <c r="B145" s="132"/>
      <c r="C145" s="139"/>
      <c r="D145" s="140"/>
      <c r="E145" s="141"/>
      <c r="F145" s="134"/>
      <c r="G145" s="134"/>
      <c r="H145" s="134"/>
      <c r="I145" s="134"/>
      <c r="J145" s="16"/>
      <c r="K145" s="17"/>
    </row>
    <row r="146" spans="1:11" s="18" customFormat="1" ht="30" customHeight="1">
      <c r="A146" s="23" t="e">
        <f>#REF!</f>
        <v>#REF!</v>
      </c>
      <c r="B146" s="24" t="e">
        <f>#REF!</f>
        <v>#REF!</v>
      </c>
      <c r="C146" s="125" t="e">
        <f>#REF!</f>
        <v>#REF!</v>
      </c>
      <c r="D146" s="74"/>
      <c r="E146" s="26" t="e">
        <f t="shared" si="3"/>
        <v>#REF!</v>
      </c>
      <c r="F146" s="34" t="e">
        <f>#REF!</f>
        <v>#REF!</v>
      </c>
      <c r="G146" s="34" t="e">
        <f>#REF!</f>
        <v>#REF!</v>
      </c>
      <c r="H146" s="34" t="e">
        <f>#REF!</f>
        <v>#REF!</v>
      </c>
      <c r="I146" s="34" t="e">
        <f>#REF!</f>
        <v>#REF!</v>
      </c>
      <c r="J146" s="16"/>
      <c r="K146" s="17"/>
    </row>
    <row r="147" spans="1:11" s="18" customFormat="1" ht="30" customHeight="1">
      <c r="A147" s="23" t="e">
        <f>#REF!</f>
        <v>#REF!</v>
      </c>
      <c r="B147" s="24" t="e">
        <f>#REF!</f>
        <v>#REF!</v>
      </c>
      <c r="C147" s="125" t="e">
        <f>#REF!</f>
        <v>#REF!</v>
      </c>
      <c r="D147" s="74"/>
      <c r="E147" s="26" t="e">
        <f t="shared" si="3"/>
        <v>#REF!</v>
      </c>
      <c r="F147" s="34" t="e">
        <f>#REF!</f>
        <v>#REF!</v>
      </c>
      <c r="G147" s="34" t="e">
        <f>#REF!</f>
        <v>#REF!</v>
      </c>
      <c r="H147" s="34" t="e">
        <f>#REF!</f>
        <v>#REF!</v>
      </c>
      <c r="I147" s="34" t="e">
        <f>#REF!</f>
        <v>#REF!</v>
      </c>
      <c r="J147" s="16"/>
      <c r="K147" s="17"/>
    </row>
    <row r="148" spans="1:11" s="18" customFormat="1" ht="30" customHeight="1">
      <c r="A148" s="23" t="e">
        <f>#REF!</f>
        <v>#REF!</v>
      </c>
      <c r="B148" s="24" t="e">
        <f>#REF!</f>
        <v>#REF!</v>
      </c>
      <c r="C148" s="125" t="e">
        <f>#REF!</f>
        <v>#REF!</v>
      </c>
      <c r="D148" s="74"/>
      <c r="E148" s="26" t="e">
        <f t="shared" si="3"/>
        <v>#REF!</v>
      </c>
      <c r="F148" s="34" t="e">
        <f>#REF!</f>
        <v>#REF!</v>
      </c>
      <c r="G148" s="34" t="e">
        <f>#REF!</f>
        <v>#REF!</v>
      </c>
      <c r="H148" s="34" t="e">
        <f>#REF!</f>
        <v>#REF!</v>
      </c>
      <c r="I148" s="34" t="e">
        <f>#REF!</f>
        <v>#REF!</v>
      </c>
      <c r="J148" s="16"/>
      <c r="K148" s="17"/>
    </row>
    <row r="149" spans="1:11" s="18" customFormat="1" ht="30" customHeight="1">
      <c r="A149" s="23" t="e">
        <f>#REF!</f>
        <v>#REF!</v>
      </c>
      <c r="B149" s="24" t="e">
        <f>#REF!</f>
        <v>#REF!</v>
      </c>
      <c r="C149" s="125" t="e">
        <f>#REF!</f>
        <v>#REF!</v>
      </c>
      <c r="D149" s="74"/>
      <c r="E149" s="26" t="e">
        <f t="shared" si="3"/>
        <v>#REF!</v>
      </c>
      <c r="F149" s="34" t="e">
        <f>#REF!</f>
        <v>#REF!</v>
      </c>
      <c r="G149" s="34" t="e">
        <f>#REF!</f>
        <v>#REF!</v>
      </c>
      <c r="H149" s="34" t="e">
        <f>#REF!</f>
        <v>#REF!</v>
      </c>
      <c r="I149" s="34" t="e">
        <f>#REF!</f>
        <v>#REF!</v>
      </c>
      <c r="J149" s="16"/>
      <c r="K149" s="17"/>
    </row>
    <row r="150" spans="1:11" s="18" customFormat="1" ht="30" customHeight="1">
      <c r="A150" s="23" t="e">
        <f>#REF!</f>
        <v>#REF!</v>
      </c>
      <c r="B150" s="24" t="e">
        <f>#REF!</f>
        <v>#REF!</v>
      </c>
      <c r="C150" s="125" t="e">
        <f>#REF!</f>
        <v>#REF!</v>
      </c>
      <c r="D150" s="74"/>
      <c r="E150" s="26" t="e">
        <f t="shared" si="3"/>
        <v>#REF!</v>
      </c>
      <c r="F150" s="34" t="e">
        <f>#REF!</f>
        <v>#REF!</v>
      </c>
      <c r="G150" s="34" t="e">
        <f>#REF!</f>
        <v>#REF!</v>
      </c>
      <c r="H150" s="34" t="e">
        <f>#REF!</f>
        <v>#REF!</v>
      </c>
      <c r="I150" s="34" t="e">
        <f>#REF!</f>
        <v>#REF!</v>
      </c>
      <c r="J150" s="16"/>
      <c r="K150" s="17"/>
    </row>
    <row r="151" spans="1:11" s="18" customFormat="1" ht="30" customHeight="1">
      <c r="A151" s="23" t="e">
        <f>#REF!</f>
        <v>#REF!</v>
      </c>
      <c r="B151" s="24" t="e">
        <f>#REF!</f>
        <v>#REF!</v>
      </c>
      <c r="C151" s="125" t="e">
        <f>#REF!</f>
        <v>#REF!</v>
      </c>
      <c r="D151" s="74"/>
      <c r="E151" s="26" t="e">
        <f t="shared" si="3"/>
        <v>#REF!</v>
      </c>
      <c r="F151" s="34" t="e">
        <f>#REF!</f>
        <v>#REF!</v>
      </c>
      <c r="G151" s="34" t="e">
        <f>#REF!</f>
        <v>#REF!</v>
      </c>
      <c r="H151" s="34" t="e">
        <f>#REF!</f>
        <v>#REF!</v>
      </c>
      <c r="I151" s="34" t="e">
        <f>#REF!</f>
        <v>#REF!</v>
      </c>
      <c r="J151" s="16"/>
      <c r="K151" s="17"/>
    </row>
    <row r="152" spans="1:11" s="18" customFormat="1" ht="30" customHeight="1">
      <c r="A152" s="23" t="e">
        <f>#REF!</f>
        <v>#REF!</v>
      </c>
      <c r="B152" s="24" t="e">
        <f>#REF!</f>
        <v>#REF!</v>
      </c>
      <c r="C152" s="125" t="e">
        <f>#REF!</f>
        <v>#REF!</v>
      </c>
      <c r="D152" s="74"/>
      <c r="E152" s="26" t="e">
        <f t="shared" si="3"/>
        <v>#REF!</v>
      </c>
      <c r="F152" s="34" t="e">
        <f>#REF!</f>
        <v>#REF!</v>
      </c>
      <c r="G152" s="34" t="e">
        <f>#REF!</f>
        <v>#REF!</v>
      </c>
      <c r="H152" s="34" t="e">
        <f>#REF!</f>
        <v>#REF!</v>
      </c>
      <c r="I152" s="34" t="e">
        <f>#REF!</f>
        <v>#REF!</v>
      </c>
      <c r="J152" s="16"/>
      <c r="K152" s="17"/>
    </row>
    <row r="153" spans="1:11" s="18" customFormat="1" ht="30" customHeight="1">
      <c r="A153" s="23" t="e">
        <f>#REF!</f>
        <v>#REF!</v>
      </c>
      <c r="B153" s="24" t="e">
        <f>#REF!</f>
        <v>#REF!</v>
      </c>
      <c r="C153" s="125" t="e">
        <f>#REF!</f>
        <v>#REF!</v>
      </c>
      <c r="D153" s="74"/>
      <c r="E153" s="26" t="e">
        <f t="shared" si="3"/>
        <v>#REF!</v>
      </c>
      <c r="F153" s="34" t="e">
        <f>#REF!</f>
        <v>#REF!</v>
      </c>
      <c r="G153" s="34" t="e">
        <f>#REF!</f>
        <v>#REF!</v>
      </c>
      <c r="H153" s="34" t="e">
        <f>#REF!</f>
        <v>#REF!</v>
      </c>
      <c r="I153" s="34" t="e">
        <f>#REF!</f>
        <v>#REF!</v>
      </c>
      <c r="J153" s="16"/>
      <c r="K153" s="17"/>
    </row>
    <row r="154" spans="1:11" s="18" customFormat="1" ht="30" customHeight="1">
      <c r="A154" s="23" t="e">
        <f>#REF!</f>
        <v>#REF!</v>
      </c>
      <c r="B154" s="24" t="e">
        <f>#REF!</f>
        <v>#REF!</v>
      </c>
      <c r="C154" s="125" t="e">
        <f>#REF!</f>
        <v>#REF!</v>
      </c>
      <c r="D154" s="74"/>
      <c r="E154" s="26" t="e">
        <f t="shared" si="3"/>
        <v>#REF!</v>
      </c>
      <c r="F154" s="34" t="e">
        <f>#REF!</f>
        <v>#REF!</v>
      </c>
      <c r="G154" s="34" t="e">
        <f>#REF!</f>
        <v>#REF!</v>
      </c>
      <c r="H154" s="34" t="e">
        <f>#REF!</f>
        <v>#REF!</v>
      </c>
      <c r="I154" s="34" t="e">
        <f>#REF!</f>
        <v>#REF!</v>
      </c>
      <c r="J154" s="16"/>
      <c r="K154" s="17"/>
    </row>
    <row r="155" spans="1:11" s="18" customFormat="1" ht="30" customHeight="1">
      <c r="A155" s="23" t="e">
        <f>#REF!</f>
        <v>#REF!</v>
      </c>
      <c r="B155" s="24" t="e">
        <f>#REF!</f>
        <v>#REF!</v>
      </c>
      <c r="C155" s="125" t="e">
        <f>#REF!</f>
        <v>#REF!</v>
      </c>
      <c r="D155" s="74"/>
      <c r="E155" s="26" t="e">
        <f t="shared" si="3"/>
        <v>#REF!</v>
      </c>
      <c r="F155" s="34" t="e">
        <f>#REF!</f>
        <v>#REF!</v>
      </c>
      <c r="G155" s="34" t="e">
        <f>#REF!</f>
        <v>#REF!</v>
      </c>
      <c r="H155" s="34" t="e">
        <f>#REF!</f>
        <v>#REF!</v>
      </c>
      <c r="I155" s="34" t="e">
        <f>#REF!</f>
        <v>#REF!</v>
      </c>
      <c r="J155" s="16"/>
      <c r="K155" s="17"/>
    </row>
    <row r="156" spans="1:11" s="18" customFormat="1" ht="30" customHeight="1">
      <c r="A156" s="23" t="e">
        <f>#REF!</f>
        <v>#REF!</v>
      </c>
      <c r="B156" s="24" t="e">
        <f>#REF!</f>
        <v>#REF!</v>
      </c>
      <c r="C156" s="125" t="e">
        <f>#REF!</f>
        <v>#REF!</v>
      </c>
      <c r="D156" s="74"/>
      <c r="E156" s="26" t="e">
        <f t="shared" si="3"/>
        <v>#REF!</v>
      </c>
      <c r="F156" s="34" t="e">
        <f>#REF!</f>
        <v>#REF!</v>
      </c>
      <c r="G156" s="34" t="e">
        <f>#REF!</f>
        <v>#REF!</v>
      </c>
      <c r="H156" s="34" t="e">
        <f>#REF!</f>
        <v>#REF!</v>
      </c>
      <c r="I156" s="34" t="e">
        <f>#REF!</f>
        <v>#REF!</v>
      </c>
      <c r="J156" s="16"/>
      <c r="K156" s="17"/>
    </row>
    <row r="157" spans="1:11" s="18" customFormat="1" ht="30" customHeight="1">
      <c r="A157" s="23" t="e">
        <f>#REF!</f>
        <v>#REF!</v>
      </c>
      <c r="B157" s="24" t="e">
        <f>#REF!</f>
        <v>#REF!</v>
      </c>
      <c r="C157" s="125" t="e">
        <f>#REF!</f>
        <v>#REF!</v>
      </c>
      <c r="D157" s="74"/>
      <c r="E157" s="26" t="e">
        <f t="shared" si="3"/>
        <v>#REF!</v>
      </c>
      <c r="F157" s="34" t="e">
        <f>#REF!</f>
        <v>#REF!</v>
      </c>
      <c r="G157" s="34" t="e">
        <f>#REF!</f>
        <v>#REF!</v>
      </c>
      <c r="H157" s="34" t="e">
        <f>#REF!</f>
        <v>#REF!</v>
      </c>
      <c r="I157" s="34" t="e">
        <f>#REF!</f>
        <v>#REF!</v>
      </c>
      <c r="J157" s="16"/>
      <c r="K157" s="17"/>
    </row>
    <row r="158" spans="1:11" s="18" customFormat="1" ht="30" customHeight="1">
      <c r="A158" s="23" t="e">
        <f>#REF!</f>
        <v>#REF!</v>
      </c>
      <c r="B158" s="24" t="e">
        <f>#REF!</f>
        <v>#REF!</v>
      </c>
      <c r="C158" s="125" t="e">
        <f>#REF!</f>
        <v>#REF!</v>
      </c>
      <c r="D158" s="74"/>
      <c r="E158" s="26" t="e">
        <f t="shared" si="3"/>
        <v>#REF!</v>
      </c>
      <c r="F158" s="34" t="e">
        <f>#REF!</f>
        <v>#REF!</v>
      </c>
      <c r="G158" s="34" t="e">
        <f>#REF!</f>
        <v>#REF!</v>
      </c>
      <c r="H158" s="34" t="e">
        <f>#REF!</f>
        <v>#REF!</v>
      </c>
      <c r="I158" s="34" t="e">
        <f>#REF!</f>
        <v>#REF!</v>
      </c>
      <c r="J158" s="16"/>
      <c r="K158" s="17"/>
    </row>
    <row r="159" spans="1:11" s="18" customFormat="1" ht="30" customHeight="1">
      <c r="A159" s="23" t="e">
        <f>#REF!</f>
        <v>#REF!</v>
      </c>
      <c r="B159" s="24" t="e">
        <f>#REF!</f>
        <v>#REF!</v>
      </c>
      <c r="C159" s="125" t="e">
        <f>#REF!</f>
        <v>#REF!</v>
      </c>
      <c r="D159" s="74"/>
      <c r="E159" s="26" t="e">
        <f t="shared" si="3"/>
        <v>#REF!</v>
      </c>
      <c r="F159" s="34" t="e">
        <f>#REF!</f>
        <v>#REF!</v>
      </c>
      <c r="G159" s="34" t="e">
        <f>#REF!</f>
        <v>#REF!</v>
      </c>
      <c r="H159" s="34" t="e">
        <f>#REF!</f>
        <v>#REF!</v>
      </c>
      <c r="I159" s="34" t="e">
        <f>#REF!</f>
        <v>#REF!</v>
      </c>
      <c r="J159" s="16"/>
      <c r="K159" s="17"/>
    </row>
    <row r="160" spans="1:11" s="18" customFormat="1" ht="30" customHeight="1">
      <c r="A160" s="23" t="e">
        <f>#REF!</f>
        <v>#REF!</v>
      </c>
      <c r="B160" s="24" t="e">
        <f>#REF!</f>
        <v>#REF!</v>
      </c>
      <c r="C160" s="125" t="e">
        <f>#REF!</f>
        <v>#REF!</v>
      </c>
      <c r="D160" s="74"/>
      <c r="E160" s="26" t="e">
        <f t="shared" si="3"/>
        <v>#REF!</v>
      </c>
      <c r="F160" s="34" t="e">
        <f>#REF!</f>
        <v>#REF!</v>
      </c>
      <c r="G160" s="34" t="e">
        <f>#REF!</f>
        <v>#REF!</v>
      </c>
      <c r="H160" s="34" t="e">
        <f>#REF!</f>
        <v>#REF!</v>
      </c>
      <c r="I160" s="34" t="e">
        <f>#REF!</f>
        <v>#REF!</v>
      </c>
      <c r="J160" s="16"/>
      <c r="K160" s="17"/>
    </row>
    <row r="161" spans="1:11" s="18" customFormat="1" ht="30" customHeight="1">
      <c r="A161" s="23" t="e">
        <f>#REF!</f>
        <v>#REF!</v>
      </c>
      <c r="B161" s="24" t="e">
        <f>#REF!</f>
        <v>#REF!</v>
      </c>
      <c r="C161" s="125" t="e">
        <f>#REF!</f>
        <v>#REF!</v>
      </c>
      <c r="D161" s="74"/>
      <c r="E161" s="26" t="e">
        <f t="shared" si="3"/>
        <v>#REF!</v>
      </c>
      <c r="F161" s="34" t="e">
        <f>#REF!</f>
        <v>#REF!</v>
      </c>
      <c r="G161" s="34" t="e">
        <f>#REF!</f>
        <v>#REF!</v>
      </c>
      <c r="H161" s="34" t="e">
        <f>#REF!</f>
        <v>#REF!</v>
      </c>
      <c r="I161" s="34" t="e">
        <f>#REF!</f>
        <v>#REF!</v>
      </c>
      <c r="J161" s="16"/>
      <c r="K161" s="17"/>
    </row>
    <row r="162" spans="1:11" s="18" customFormat="1" ht="30" customHeight="1">
      <c r="A162" s="23" t="e">
        <f>#REF!</f>
        <v>#REF!</v>
      </c>
      <c r="B162" s="24" t="e">
        <f>#REF!</f>
        <v>#REF!</v>
      </c>
      <c r="C162" s="125" t="e">
        <f>#REF!</f>
        <v>#REF!</v>
      </c>
      <c r="D162" s="74"/>
      <c r="E162" s="26" t="e">
        <f t="shared" si="3"/>
        <v>#REF!</v>
      </c>
      <c r="F162" s="34" t="e">
        <f>#REF!</f>
        <v>#REF!</v>
      </c>
      <c r="G162" s="34" t="e">
        <f>#REF!</f>
        <v>#REF!</v>
      </c>
      <c r="H162" s="34" t="e">
        <f>#REF!</f>
        <v>#REF!</v>
      </c>
      <c r="I162" s="34" t="e">
        <f>#REF!</f>
        <v>#REF!</v>
      </c>
      <c r="J162" s="16"/>
      <c r="K162" s="17"/>
    </row>
    <row r="163" spans="1:11" s="18" customFormat="1" ht="30" customHeight="1">
      <c r="A163" s="23" t="e">
        <f>#REF!</f>
        <v>#REF!</v>
      </c>
      <c r="B163" s="24" t="e">
        <f>#REF!</f>
        <v>#REF!</v>
      </c>
      <c r="C163" s="125" t="e">
        <f>#REF!</f>
        <v>#REF!</v>
      </c>
      <c r="D163" s="74"/>
      <c r="E163" s="26" t="e">
        <f t="shared" si="3"/>
        <v>#REF!</v>
      </c>
      <c r="F163" s="34" t="e">
        <f>#REF!</f>
        <v>#REF!</v>
      </c>
      <c r="G163" s="34" t="e">
        <f>#REF!</f>
        <v>#REF!</v>
      </c>
      <c r="H163" s="34" t="e">
        <f>#REF!</f>
        <v>#REF!</v>
      </c>
      <c r="I163" s="34" t="e">
        <f>#REF!</f>
        <v>#REF!</v>
      </c>
      <c r="J163" s="16"/>
      <c r="K163" s="17"/>
    </row>
    <row r="164" spans="1:11" s="18" customFormat="1" ht="30" customHeight="1">
      <c r="A164" s="23" t="e">
        <f>#REF!</f>
        <v>#REF!</v>
      </c>
      <c r="B164" s="24" t="e">
        <f>#REF!</f>
        <v>#REF!</v>
      </c>
      <c r="C164" s="125" t="e">
        <f>#REF!</f>
        <v>#REF!</v>
      </c>
      <c r="D164" s="74"/>
      <c r="E164" s="26" t="e">
        <f t="shared" si="3"/>
        <v>#REF!</v>
      </c>
      <c r="F164" s="34" t="e">
        <f>#REF!</f>
        <v>#REF!</v>
      </c>
      <c r="G164" s="34" t="e">
        <f>#REF!</f>
        <v>#REF!</v>
      </c>
      <c r="H164" s="34" t="e">
        <f>#REF!</f>
        <v>#REF!</v>
      </c>
      <c r="I164" s="34" t="e">
        <f>#REF!</f>
        <v>#REF!</v>
      </c>
      <c r="J164" s="16"/>
      <c r="K164" s="17"/>
    </row>
    <row r="165" spans="1:11" s="18" customFormat="1" ht="30" customHeight="1">
      <c r="A165" s="23" t="e">
        <f>#REF!</f>
        <v>#REF!</v>
      </c>
      <c r="B165" s="24" t="e">
        <f>#REF!</f>
        <v>#REF!</v>
      </c>
      <c r="C165" s="125" t="e">
        <f>#REF!</f>
        <v>#REF!</v>
      </c>
      <c r="D165" s="74"/>
      <c r="E165" s="26" t="e">
        <f t="shared" si="3"/>
        <v>#REF!</v>
      </c>
      <c r="F165" s="34" t="e">
        <f>#REF!</f>
        <v>#REF!</v>
      </c>
      <c r="G165" s="34" t="e">
        <f>#REF!</f>
        <v>#REF!</v>
      </c>
      <c r="H165" s="34" t="e">
        <f>#REF!</f>
        <v>#REF!</v>
      </c>
      <c r="I165" s="34" t="e">
        <f>#REF!</f>
        <v>#REF!</v>
      </c>
      <c r="J165" s="16"/>
      <c r="K165" s="17"/>
    </row>
    <row r="166" spans="1:11" s="18" customFormat="1" ht="30" customHeight="1">
      <c r="A166" s="23" t="e">
        <f>#REF!</f>
        <v>#REF!</v>
      </c>
      <c r="B166" s="24" t="e">
        <f>#REF!</f>
        <v>#REF!</v>
      </c>
      <c r="C166" s="125" t="e">
        <f>#REF!</f>
        <v>#REF!</v>
      </c>
      <c r="D166" s="74"/>
      <c r="E166" s="26" t="e">
        <f t="shared" si="3"/>
        <v>#REF!</v>
      </c>
      <c r="F166" s="34" t="e">
        <f>#REF!</f>
        <v>#REF!</v>
      </c>
      <c r="G166" s="34" t="e">
        <f>#REF!</f>
        <v>#REF!</v>
      </c>
      <c r="H166" s="34" t="e">
        <f>#REF!</f>
        <v>#REF!</v>
      </c>
      <c r="I166" s="34" t="e">
        <f>#REF!</f>
        <v>#REF!</v>
      </c>
      <c r="J166" s="16"/>
      <c r="K166" s="17"/>
    </row>
    <row r="167" spans="1:11" s="18" customFormat="1" ht="30" customHeight="1">
      <c r="A167" s="23" t="e">
        <f>#REF!</f>
        <v>#REF!</v>
      </c>
      <c r="B167" s="24" t="e">
        <f>#REF!</f>
        <v>#REF!</v>
      </c>
      <c r="C167" s="125" t="e">
        <f>#REF!</f>
        <v>#REF!</v>
      </c>
      <c r="D167" s="74"/>
      <c r="E167" s="26" t="e">
        <f t="shared" si="3"/>
        <v>#REF!</v>
      </c>
      <c r="F167" s="34" t="e">
        <f>#REF!</f>
        <v>#REF!</v>
      </c>
      <c r="G167" s="34" t="e">
        <f>#REF!</f>
        <v>#REF!</v>
      </c>
      <c r="H167" s="34" t="e">
        <f>#REF!</f>
        <v>#REF!</v>
      </c>
      <c r="I167" s="34" t="e">
        <f>#REF!</f>
        <v>#REF!</v>
      </c>
      <c r="J167" s="16"/>
      <c r="K167" s="17"/>
    </row>
    <row r="168" spans="1:11" s="18" customFormat="1" ht="30" customHeight="1">
      <c r="A168" s="23" t="e">
        <f>#REF!</f>
        <v>#REF!</v>
      </c>
      <c r="B168" s="24" t="e">
        <f>#REF!</f>
        <v>#REF!</v>
      </c>
      <c r="C168" s="125" t="e">
        <f>#REF!</f>
        <v>#REF!</v>
      </c>
      <c r="D168" s="74"/>
      <c r="E168" s="26" t="e">
        <f t="shared" si="3"/>
        <v>#REF!</v>
      </c>
      <c r="F168" s="34" t="e">
        <f>#REF!</f>
        <v>#REF!</v>
      </c>
      <c r="G168" s="34" t="e">
        <f>#REF!</f>
        <v>#REF!</v>
      </c>
      <c r="H168" s="34" t="e">
        <f>#REF!</f>
        <v>#REF!</v>
      </c>
      <c r="I168" s="34" t="e">
        <f>#REF!</f>
        <v>#REF!</v>
      </c>
      <c r="J168" s="16"/>
      <c r="K168" s="17"/>
    </row>
    <row r="169" spans="1:11" s="18" customFormat="1" ht="30" customHeight="1">
      <c r="A169" s="23" t="e">
        <f>#REF!</f>
        <v>#REF!</v>
      </c>
      <c r="B169" s="24" t="e">
        <f>#REF!</f>
        <v>#REF!</v>
      </c>
      <c r="C169" s="125" t="e">
        <f>#REF!</f>
        <v>#REF!</v>
      </c>
      <c r="D169" s="74"/>
      <c r="E169" s="26" t="e">
        <f t="shared" si="3"/>
        <v>#REF!</v>
      </c>
      <c r="F169" s="34" t="e">
        <f>#REF!</f>
        <v>#REF!</v>
      </c>
      <c r="G169" s="34" t="e">
        <f>#REF!</f>
        <v>#REF!</v>
      </c>
      <c r="H169" s="34" t="e">
        <f>#REF!</f>
        <v>#REF!</v>
      </c>
      <c r="I169" s="34" t="e">
        <f>#REF!</f>
        <v>#REF!</v>
      </c>
      <c r="J169" s="16"/>
      <c r="K169" s="17"/>
    </row>
    <row r="170" spans="1:11" s="18" customFormat="1" ht="30" customHeight="1">
      <c r="A170" s="23" t="e">
        <f>#REF!</f>
        <v>#REF!</v>
      </c>
      <c r="B170" s="24" t="e">
        <f>#REF!</f>
        <v>#REF!</v>
      </c>
      <c r="C170" s="125" t="e">
        <f>#REF!</f>
        <v>#REF!</v>
      </c>
      <c r="D170" s="74"/>
      <c r="E170" s="26" t="e">
        <f t="shared" si="3"/>
        <v>#REF!</v>
      </c>
      <c r="F170" s="34" t="e">
        <f>#REF!</f>
        <v>#REF!</v>
      </c>
      <c r="G170" s="34" t="e">
        <f>#REF!</f>
        <v>#REF!</v>
      </c>
      <c r="H170" s="34" t="e">
        <f>#REF!</f>
        <v>#REF!</v>
      </c>
      <c r="I170" s="34" t="e">
        <f>#REF!</f>
        <v>#REF!</v>
      </c>
      <c r="J170" s="16"/>
      <c r="K170" s="17"/>
    </row>
    <row r="171" spans="1:11" s="18" customFormat="1" ht="30" customHeight="1">
      <c r="A171" s="23" t="e">
        <f>#REF!</f>
        <v>#REF!</v>
      </c>
      <c r="B171" s="24" t="e">
        <f>#REF!</f>
        <v>#REF!</v>
      </c>
      <c r="C171" s="125" t="e">
        <f>#REF!</f>
        <v>#REF!</v>
      </c>
      <c r="D171" s="74"/>
      <c r="E171" s="26" t="e">
        <f t="shared" si="3"/>
        <v>#REF!</v>
      </c>
      <c r="F171" s="34" t="e">
        <f>#REF!</f>
        <v>#REF!</v>
      </c>
      <c r="G171" s="34" t="e">
        <f>#REF!</f>
        <v>#REF!</v>
      </c>
      <c r="H171" s="34" t="e">
        <f>#REF!</f>
        <v>#REF!</v>
      </c>
      <c r="I171" s="34" t="e">
        <f>#REF!</f>
        <v>#REF!</v>
      </c>
      <c r="J171" s="16"/>
      <c r="K171" s="17"/>
    </row>
    <row r="172" spans="1:11" s="18" customFormat="1" ht="30" customHeight="1">
      <c r="A172" s="23" t="e">
        <f>#REF!</f>
        <v>#REF!</v>
      </c>
      <c r="B172" s="24" t="e">
        <f>#REF!</f>
        <v>#REF!</v>
      </c>
      <c r="C172" s="125" t="e">
        <f>#REF!</f>
        <v>#REF!</v>
      </c>
      <c r="D172" s="74"/>
      <c r="E172" s="26" t="e">
        <f t="shared" si="3"/>
        <v>#REF!</v>
      </c>
      <c r="F172" s="34" t="e">
        <f>#REF!</f>
        <v>#REF!</v>
      </c>
      <c r="G172" s="34" t="e">
        <f>#REF!</f>
        <v>#REF!</v>
      </c>
      <c r="H172" s="34" t="e">
        <f>#REF!</f>
        <v>#REF!</v>
      </c>
      <c r="I172" s="34" t="e">
        <f>#REF!</f>
        <v>#REF!</v>
      </c>
      <c r="J172" s="16"/>
      <c r="K172" s="17"/>
    </row>
    <row r="173" spans="1:11" s="18" customFormat="1" ht="30" customHeight="1">
      <c r="A173" s="23" t="e">
        <f>#REF!</f>
        <v>#REF!</v>
      </c>
      <c r="B173" s="24" t="e">
        <f>#REF!</f>
        <v>#REF!</v>
      </c>
      <c r="C173" s="125" t="e">
        <f>#REF!</f>
        <v>#REF!</v>
      </c>
      <c r="D173" s="74"/>
      <c r="E173" s="26" t="e">
        <f t="shared" si="3"/>
        <v>#REF!</v>
      </c>
      <c r="F173" s="34" t="e">
        <f>#REF!</f>
        <v>#REF!</v>
      </c>
      <c r="G173" s="34" t="e">
        <f>#REF!</f>
        <v>#REF!</v>
      </c>
      <c r="H173" s="34" t="e">
        <f>#REF!</f>
        <v>#REF!</v>
      </c>
      <c r="I173" s="34" t="e">
        <f>#REF!</f>
        <v>#REF!</v>
      </c>
      <c r="J173" s="16"/>
      <c r="K173" s="17"/>
    </row>
    <row r="174" spans="1:11" s="18" customFormat="1" ht="30" customHeight="1">
      <c r="A174" s="23" t="e">
        <f>#REF!</f>
        <v>#REF!</v>
      </c>
      <c r="B174" s="24" t="e">
        <f>#REF!</f>
        <v>#REF!</v>
      </c>
      <c r="C174" s="125" t="e">
        <f>#REF!</f>
        <v>#REF!</v>
      </c>
      <c r="D174" s="74"/>
      <c r="E174" s="26" t="e">
        <f t="shared" si="3"/>
        <v>#REF!</v>
      </c>
      <c r="F174" s="34" t="e">
        <f>#REF!</f>
        <v>#REF!</v>
      </c>
      <c r="G174" s="34" t="e">
        <f>#REF!</f>
        <v>#REF!</v>
      </c>
      <c r="H174" s="34" t="e">
        <f>#REF!</f>
        <v>#REF!</v>
      </c>
      <c r="I174" s="34" t="e">
        <f>#REF!</f>
        <v>#REF!</v>
      </c>
      <c r="J174" s="16"/>
      <c r="K174" s="17"/>
    </row>
    <row r="175" spans="1:11" s="18" customFormat="1" ht="30" customHeight="1">
      <c r="A175" s="23" t="e">
        <f>#REF!</f>
        <v>#REF!</v>
      </c>
      <c r="B175" s="24" t="e">
        <f>#REF!</f>
        <v>#REF!</v>
      </c>
      <c r="C175" s="125" t="e">
        <f>#REF!</f>
        <v>#REF!</v>
      </c>
      <c r="D175" s="74"/>
      <c r="E175" s="26" t="e">
        <f t="shared" si="3"/>
        <v>#REF!</v>
      </c>
      <c r="F175" s="34" t="e">
        <f>#REF!</f>
        <v>#REF!</v>
      </c>
      <c r="G175" s="34" t="e">
        <f>#REF!</f>
        <v>#REF!</v>
      </c>
      <c r="H175" s="34" t="e">
        <f>#REF!</f>
        <v>#REF!</v>
      </c>
      <c r="I175" s="34" t="e">
        <f>#REF!</f>
        <v>#REF!</v>
      </c>
      <c r="J175" s="16"/>
      <c r="K175" s="17"/>
    </row>
    <row r="176" spans="1:11" s="18" customFormat="1" ht="30" customHeight="1">
      <c r="A176" s="23" t="e">
        <f>#REF!</f>
        <v>#REF!</v>
      </c>
      <c r="B176" s="24" t="e">
        <f>#REF!</f>
        <v>#REF!</v>
      </c>
      <c r="C176" s="125" t="e">
        <f>#REF!</f>
        <v>#REF!</v>
      </c>
      <c r="D176" s="74"/>
      <c r="E176" s="26" t="e">
        <f t="shared" si="3"/>
        <v>#REF!</v>
      </c>
      <c r="F176" s="34" t="e">
        <f>#REF!</f>
        <v>#REF!</v>
      </c>
      <c r="G176" s="34" t="e">
        <f>#REF!</f>
        <v>#REF!</v>
      </c>
      <c r="H176" s="34" t="e">
        <f>#REF!</f>
        <v>#REF!</v>
      </c>
      <c r="I176" s="34" t="e">
        <f>#REF!</f>
        <v>#REF!</v>
      </c>
      <c r="J176" s="16"/>
      <c r="K176" s="17"/>
    </row>
    <row r="177" spans="1:11" s="18" customFormat="1" ht="30" customHeight="1">
      <c r="A177" s="23" t="e">
        <f>#REF!</f>
        <v>#REF!</v>
      </c>
      <c r="B177" s="24" t="e">
        <f>#REF!</f>
        <v>#REF!</v>
      </c>
      <c r="C177" s="125" t="e">
        <f>#REF!</f>
        <v>#REF!</v>
      </c>
      <c r="D177" s="74"/>
      <c r="E177" s="26" t="e">
        <f t="shared" si="3"/>
        <v>#REF!</v>
      </c>
      <c r="F177" s="34" t="e">
        <f>#REF!</f>
        <v>#REF!</v>
      </c>
      <c r="G177" s="34" t="e">
        <f>#REF!</f>
        <v>#REF!</v>
      </c>
      <c r="H177" s="34" t="e">
        <f>#REF!</f>
        <v>#REF!</v>
      </c>
      <c r="I177" s="34" t="e">
        <f>#REF!</f>
        <v>#REF!</v>
      </c>
      <c r="J177" s="16"/>
      <c r="K177" s="17"/>
    </row>
    <row r="178" spans="1:11" s="18" customFormat="1" ht="30" customHeight="1">
      <c r="A178" s="23" t="e">
        <f>#REF!</f>
        <v>#REF!</v>
      </c>
      <c r="B178" s="24" t="e">
        <f>#REF!</f>
        <v>#REF!</v>
      </c>
      <c r="C178" s="125" t="e">
        <f>#REF!</f>
        <v>#REF!</v>
      </c>
      <c r="D178" s="74"/>
      <c r="E178" s="26" t="e">
        <f t="shared" si="3"/>
        <v>#REF!</v>
      </c>
      <c r="F178" s="34" t="e">
        <f>#REF!</f>
        <v>#REF!</v>
      </c>
      <c r="G178" s="34" t="e">
        <f>#REF!</f>
        <v>#REF!</v>
      </c>
      <c r="H178" s="34" t="e">
        <f>#REF!</f>
        <v>#REF!</v>
      </c>
      <c r="I178" s="34" t="e">
        <f>#REF!</f>
        <v>#REF!</v>
      </c>
      <c r="J178" s="16"/>
      <c r="K178" s="17"/>
    </row>
    <row r="179" spans="1:11" s="18" customFormat="1" ht="30" customHeight="1">
      <c r="A179" s="23" t="e">
        <f>#REF!</f>
        <v>#REF!</v>
      </c>
      <c r="B179" s="24" t="e">
        <f>#REF!</f>
        <v>#REF!</v>
      </c>
      <c r="C179" s="125" t="e">
        <f>#REF!</f>
        <v>#REF!</v>
      </c>
      <c r="D179" s="74"/>
      <c r="E179" s="26" t="e">
        <f t="shared" si="3"/>
        <v>#REF!</v>
      </c>
      <c r="F179" s="34" t="e">
        <f>#REF!</f>
        <v>#REF!</v>
      </c>
      <c r="G179" s="34" t="e">
        <f>#REF!</f>
        <v>#REF!</v>
      </c>
      <c r="H179" s="34" t="e">
        <f>#REF!</f>
        <v>#REF!</v>
      </c>
      <c r="I179" s="34" t="e">
        <f>#REF!</f>
        <v>#REF!</v>
      </c>
      <c r="J179" s="16"/>
      <c r="K179" s="17"/>
    </row>
    <row r="180" spans="1:11" s="18" customFormat="1" ht="30" customHeight="1">
      <c r="A180" s="23" t="e">
        <f>#REF!</f>
        <v>#REF!</v>
      </c>
      <c r="B180" s="24" t="e">
        <f>#REF!</f>
        <v>#REF!</v>
      </c>
      <c r="C180" s="125" t="e">
        <f>#REF!</f>
        <v>#REF!</v>
      </c>
      <c r="D180" s="74"/>
      <c r="E180" s="26" t="e">
        <f t="shared" si="3"/>
        <v>#REF!</v>
      </c>
      <c r="F180" s="34" t="e">
        <f>#REF!</f>
        <v>#REF!</v>
      </c>
      <c r="G180" s="34" t="e">
        <f>#REF!</f>
        <v>#REF!</v>
      </c>
      <c r="H180" s="34" t="e">
        <f>#REF!</f>
        <v>#REF!</v>
      </c>
      <c r="I180" s="34" t="e">
        <f>#REF!</f>
        <v>#REF!</v>
      </c>
      <c r="J180" s="16"/>
      <c r="K180" s="17"/>
    </row>
    <row r="181" spans="1:11" s="18" customFormat="1" ht="30" customHeight="1">
      <c r="A181" s="23" t="e">
        <f>#REF!</f>
        <v>#REF!</v>
      </c>
      <c r="B181" s="24" t="e">
        <f>#REF!</f>
        <v>#REF!</v>
      </c>
      <c r="C181" s="125" t="e">
        <f>#REF!</f>
        <v>#REF!</v>
      </c>
      <c r="D181" s="74"/>
      <c r="E181" s="26" t="e">
        <f t="shared" si="3"/>
        <v>#REF!</v>
      </c>
      <c r="F181" s="34" t="e">
        <f>#REF!</f>
        <v>#REF!</v>
      </c>
      <c r="G181" s="34" t="e">
        <f>#REF!</f>
        <v>#REF!</v>
      </c>
      <c r="H181" s="34" t="e">
        <f>#REF!</f>
        <v>#REF!</v>
      </c>
      <c r="I181" s="34" t="e">
        <f>#REF!</f>
        <v>#REF!</v>
      </c>
      <c r="J181" s="16"/>
      <c r="K181" s="17"/>
    </row>
    <row r="182" spans="1:11" s="18" customFormat="1" ht="30" customHeight="1">
      <c r="A182" s="23" t="e">
        <f>#REF!</f>
        <v>#REF!</v>
      </c>
      <c r="B182" s="24" t="e">
        <f>#REF!</f>
        <v>#REF!</v>
      </c>
      <c r="C182" s="125" t="e">
        <f>#REF!</f>
        <v>#REF!</v>
      </c>
      <c r="D182" s="74"/>
      <c r="E182" s="26" t="e">
        <f t="shared" si="3"/>
        <v>#REF!</v>
      </c>
      <c r="F182" s="34" t="e">
        <f>#REF!</f>
        <v>#REF!</v>
      </c>
      <c r="G182" s="34" t="e">
        <f>#REF!</f>
        <v>#REF!</v>
      </c>
      <c r="H182" s="34" t="e">
        <f>#REF!</f>
        <v>#REF!</v>
      </c>
      <c r="I182" s="34" t="e">
        <f>#REF!</f>
        <v>#REF!</v>
      </c>
      <c r="J182" s="16"/>
      <c r="K182" s="17"/>
    </row>
    <row r="183" spans="1:11" s="18" customFormat="1" ht="30" customHeight="1">
      <c r="A183" s="23" t="e">
        <f>#REF!</f>
        <v>#REF!</v>
      </c>
      <c r="B183" s="24" t="e">
        <f>#REF!</f>
        <v>#REF!</v>
      </c>
      <c r="C183" s="125" t="e">
        <f>#REF!</f>
        <v>#REF!</v>
      </c>
      <c r="D183" s="74"/>
      <c r="E183" s="26" t="e">
        <f t="shared" si="3"/>
        <v>#REF!</v>
      </c>
      <c r="F183" s="34" t="e">
        <f>#REF!</f>
        <v>#REF!</v>
      </c>
      <c r="G183" s="34" t="e">
        <f>#REF!</f>
        <v>#REF!</v>
      </c>
      <c r="H183" s="34" t="e">
        <f>#REF!</f>
        <v>#REF!</v>
      </c>
      <c r="I183" s="34" t="e">
        <f>#REF!</f>
        <v>#REF!</v>
      </c>
      <c r="J183" s="16"/>
      <c r="K183" s="17"/>
    </row>
    <row r="184" spans="1:11" s="18" customFormat="1" ht="30" customHeight="1">
      <c r="A184" s="23" t="e">
        <f>#REF!</f>
        <v>#REF!</v>
      </c>
      <c r="B184" s="24" t="e">
        <f>#REF!</f>
        <v>#REF!</v>
      </c>
      <c r="C184" s="125" t="e">
        <f>#REF!</f>
        <v>#REF!</v>
      </c>
      <c r="D184" s="74"/>
      <c r="E184" s="26" t="e">
        <f t="shared" si="3"/>
        <v>#REF!</v>
      </c>
      <c r="F184" s="34" t="e">
        <f>#REF!</f>
        <v>#REF!</v>
      </c>
      <c r="G184" s="34" t="e">
        <f>#REF!</f>
        <v>#REF!</v>
      </c>
      <c r="H184" s="34" t="e">
        <f>#REF!</f>
        <v>#REF!</v>
      </c>
      <c r="I184" s="34" t="e">
        <f>#REF!</f>
        <v>#REF!</v>
      </c>
      <c r="J184" s="16"/>
      <c r="K184" s="17"/>
    </row>
    <row r="185" spans="1:11" s="18" customFormat="1" ht="30" customHeight="1">
      <c r="A185" s="23" t="e">
        <f>#REF!</f>
        <v>#REF!</v>
      </c>
      <c r="B185" s="24" t="e">
        <f>#REF!</f>
        <v>#REF!</v>
      </c>
      <c r="C185" s="125" t="e">
        <f>#REF!</f>
        <v>#REF!</v>
      </c>
      <c r="D185" s="74"/>
      <c r="E185" s="26" t="e">
        <f t="shared" si="3"/>
        <v>#REF!</v>
      </c>
      <c r="F185" s="34" t="e">
        <f>#REF!</f>
        <v>#REF!</v>
      </c>
      <c r="G185" s="34" t="e">
        <f>#REF!</f>
        <v>#REF!</v>
      </c>
      <c r="H185" s="34" t="e">
        <f>#REF!</f>
        <v>#REF!</v>
      </c>
      <c r="I185" s="34" t="e">
        <f>#REF!</f>
        <v>#REF!</v>
      </c>
      <c r="J185" s="16"/>
      <c r="K185" s="17"/>
    </row>
    <row r="186" spans="1:11" s="18" customFormat="1" ht="30" customHeight="1">
      <c r="A186" s="137" t="e">
        <f>#REF!</f>
        <v>#REF!</v>
      </c>
      <c r="B186" s="132"/>
      <c r="C186" s="139"/>
      <c r="D186" s="140"/>
      <c r="E186" s="141"/>
      <c r="F186" s="134"/>
      <c r="G186" s="134"/>
      <c r="H186" s="134"/>
      <c r="I186" s="134"/>
      <c r="J186" s="16"/>
      <c r="K186" s="17"/>
    </row>
    <row r="187" spans="1:11" s="18" customFormat="1" ht="30" customHeight="1">
      <c r="A187" s="23" t="e">
        <f>#REF!</f>
        <v>#REF!</v>
      </c>
      <c r="B187" s="24" t="e">
        <f>#REF!</f>
        <v>#REF!</v>
      </c>
      <c r="C187" s="125" t="e">
        <f>#REF!</f>
        <v>#REF!</v>
      </c>
      <c r="D187" s="74"/>
      <c r="E187" s="26" t="e">
        <f t="shared" si="3"/>
        <v>#REF!</v>
      </c>
      <c r="F187" s="34" t="e">
        <f>#REF!</f>
        <v>#REF!</v>
      </c>
      <c r="G187" s="34" t="e">
        <f>#REF!</f>
        <v>#REF!</v>
      </c>
      <c r="H187" s="34" t="e">
        <f>#REF!</f>
        <v>#REF!</v>
      </c>
      <c r="I187" s="34" t="e">
        <f>#REF!</f>
        <v>#REF!</v>
      </c>
      <c r="J187" s="16"/>
      <c r="K187" s="17"/>
    </row>
    <row r="188" spans="1:11" s="18" customFormat="1" ht="30" customHeight="1">
      <c r="A188" s="23" t="e">
        <f>#REF!</f>
        <v>#REF!</v>
      </c>
      <c r="B188" s="24" t="e">
        <f>#REF!</f>
        <v>#REF!</v>
      </c>
      <c r="C188" s="125" t="e">
        <f>#REF!</f>
        <v>#REF!</v>
      </c>
      <c r="D188" s="74"/>
      <c r="E188" s="26" t="e">
        <f t="shared" si="3"/>
        <v>#REF!</v>
      </c>
      <c r="F188" s="34" t="e">
        <f>#REF!</f>
        <v>#REF!</v>
      </c>
      <c r="G188" s="34" t="e">
        <f>#REF!</f>
        <v>#REF!</v>
      </c>
      <c r="H188" s="34" t="e">
        <f>#REF!</f>
        <v>#REF!</v>
      </c>
      <c r="I188" s="34" t="e">
        <f>#REF!</f>
        <v>#REF!</v>
      </c>
      <c r="J188" s="16"/>
      <c r="K188" s="17"/>
    </row>
    <row r="189" spans="1:11" s="18" customFormat="1" ht="30" customHeight="1">
      <c r="A189" s="23" t="e">
        <f>#REF!</f>
        <v>#REF!</v>
      </c>
      <c r="B189" s="24" t="e">
        <f>#REF!</f>
        <v>#REF!</v>
      </c>
      <c r="C189" s="125" t="e">
        <f>#REF!</f>
        <v>#REF!</v>
      </c>
      <c r="D189" s="74"/>
      <c r="E189" s="26" t="e">
        <f t="shared" si="3"/>
        <v>#REF!</v>
      </c>
      <c r="F189" s="34" t="e">
        <f>#REF!</f>
        <v>#REF!</v>
      </c>
      <c r="G189" s="34" t="e">
        <f>#REF!</f>
        <v>#REF!</v>
      </c>
      <c r="H189" s="34" t="e">
        <f>#REF!</f>
        <v>#REF!</v>
      </c>
      <c r="I189" s="34" t="e">
        <f>#REF!</f>
        <v>#REF!</v>
      </c>
      <c r="J189" s="16"/>
      <c r="K189" s="17"/>
    </row>
    <row r="190" spans="1:11" s="18" customFormat="1" ht="30" customHeight="1">
      <c r="A190" s="23" t="e">
        <f>#REF!</f>
        <v>#REF!</v>
      </c>
      <c r="B190" s="24" t="e">
        <f>#REF!</f>
        <v>#REF!</v>
      </c>
      <c r="C190" s="125" t="e">
        <f>#REF!</f>
        <v>#REF!</v>
      </c>
      <c r="D190" s="74"/>
      <c r="E190" s="26" t="e">
        <f t="shared" si="3"/>
        <v>#REF!</v>
      </c>
      <c r="F190" s="34" t="e">
        <f>#REF!</f>
        <v>#REF!</v>
      </c>
      <c r="G190" s="34" t="e">
        <f>#REF!</f>
        <v>#REF!</v>
      </c>
      <c r="H190" s="34" t="e">
        <f>#REF!</f>
        <v>#REF!</v>
      </c>
      <c r="I190" s="34" t="e">
        <f>#REF!</f>
        <v>#REF!</v>
      </c>
      <c r="J190" s="16"/>
      <c r="K190" s="17"/>
    </row>
    <row r="191" spans="1:11" s="18" customFormat="1" ht="30" customHeight="1">
      <c r="A191" s="23" t="e">
        <f>#REF!</f>
        <v>#REF!</v>
      </c>
      <c r="B191" s="24" t="e">
        <f>#REF!</f>
        <v>#REF!</v>
      </c>
      <c r="C191" s="125" t="e">
        <f>#REF!</f>
        <v>#REF!</v>
      </c>
      <c r="D191" s="74"/>
      <c r="E191" s="26" t="e">
        <f t="shared" si="3"/>
        <v>#REF!</v>
      </c>
      <c r="F191" s="34" t="e">
        <f>#REF!</f>
        <v>#REF!</v>
      </c>
      <c r="G191" s="34" t="e">
        <f>#REF!</f>
        <v>#REF!</v>
      </c>
      <c r="H191" s="34" t="e">
        <f>#REF!</f>
        <v>#REF!</v>
      </c>
      <c r="I191" s="34" t="e">
        <f>#REF!</f>
        <v>#REF!</v>
      </c>
      <c r="J191" s="16"/>
      <c r="K191" s="17"/>
    </row>
    <row r="192" spans="1:11" s="18" customFormat="1" ht="30" customHeight="1">
      <c r="A192" s="23" t="e">
        <f>#REF!</f>
        <v>#REF!</v>
      </c>
      <c r="B192" s="24" t="e">
        <f>#REF!</f>
        <v>#REF!</v>
      </c>
      <c r="C192" s="125" t="e">
        <f>#REF!</f>
        <v>#REF!</v>
      </c>
      <c r="D192" s="74"/>
      <c r="E192" s="26" t="e">
        <f t="shared" si="3"/>
        <v>#REF!</v>
      </c>
      <c r="F192" s="34" t="e">
        <f>#REF!</f>
        <v>#REF!</v>
      </c>
      <c r="G192" s="34" t="e">
        <f>#REF!</f>
        <v>#REF!</v>
      </c>
      <c r="H192" s="34" t="e">
        <f>#REF!</f>
        <v>#REF!</v>
      </c>
      <c r="I192" s="34" t="e">
        <f>#REF!</f>
        <v>#REF!</v>
      </c>
      <c r="J192" s="16"/>
      <c r="K192" s="17"/>
    </row>
    <row r="193" spans="1:11" s="18" customFormat="1" ht="30" customHeight="1">
      <c r="A193" s="23" t="e">
        <f>#REF!</f>
        <v>#REF!</v>
      </c>
      <c r="B193" s="24" t="e">
        <f>#REF!</f>
        <v>#REF!</v>
      </c>
      <c r="C193" s="125" t="e">
        <f>#REF!</f>
        <v>#REF!</v>
      </c>
      <c r="D193" s="74"/>
      <c r="E193" s="26" t="e">
        <f t="shared" si="3"/>
        <v>#REF!</v>
      </c>
      <c r="F193" s="34" t="e">
        <f>#REF!</f>
        <v>#REF!</v>
      </c>
      <c r="G193" s="34" t="e">
        <f>#REF!</f>
        <v>#REF!</v>
      </c>
      <c r="H193" s="34" t="e">
        <f>#REF!</f>
        <v>#REF!</v>
      </c>
      <c r="I193" s="34" t="e">
        <f>#REF!</f>
        <v>#REF!</v>
      </c>
      <c r="J193" s="16"/>
      <c r="K193" s="17"/>
    </row>
    <row r="194" spans="1:11" s="18" customFormat="1" ht="30" customHeight="1">
      <c r="A194" s="23" t="e">
        <f>#REF!</f>
        <v>#REF!</v>
      </c>
      <c r="B194" s="24" t="e">
        <f>#REF!</f>
        <v>#REF!</v>
      </c>
      <c r="C194" s="125" t="e">
        <f>#REF!</f>
        <v>#REF!</v>
      </c>
      <c r="D194" s="74"/>
      <c r="E194" s="26" t="e">
        <f t="shared" si="3"/>
        <v>#REF!</v>
      </c>
      <c r="F194" s="34" t="e">
        <f>#REF!</f>
        <v>#REF!</v>
      </c>
      <c r="G194" s="34" t="e">
        <f>#REF!</f>
        <v>#REF!</v>
      </c>
      <c r="H194" s="34" t="e">
        <f>#REF!</f>
        <v>#REF!</v>
      </c>
      <c r="I194" s="34" t="e">
        <f>#REF!</f>
        <v>#REF!</v>
      </c>
      <c r="J194" s="16"/>
      <c r="K194" s="17"/>
    </row>
    <row r="195" spans="1:11" s="18" customFormat="1" ht="30" customHeight="1">
      <c r="A195" s="23" t="e">
        <f>#REF!</f>
        <v>#REF!</v>
      </c>
      <c r="B195" s="24" t="e">
        <f>#REF!</f>
        <v>#REF!</v>
      </c>
      <c r="C195" s="125" t="e">
        <f>#REF!</f>
        <v>#REF!</v>
      </c>
      <c r="D195" s="74"/>
      <c r="E195" s="26" t="e">
        <f t="shared" si="3"/>
        <v>#REF!</v>
      </c>
      <c r="F195" s="34" t="e">
        <f>#REF!</f>
        <v>#REF!</v>
      </c>
      <c r="G195" s="34" t="e">
        <f>#REF!</f>
        <v>#REF!</v>
      </c>
      <c r="H195" s="34" t="e">
        <f>#REF!</f>
        <v>#REF!</v>
      </c>
      <c r="I195" s="34" t="e">
        <f>#REF!</f>
        <v>#REF!</v>
      </c>
      <c r="J195" s="16"/>
      <c r="K195" s="17"/>
    </row>
    <row r="196" spans="1:11" s="18" customFormat="1" ht="30" customHeight="1">
      <c r="A196" s="23" t="e">
        <f>#REF!</f>
        <v>#REF!</v>
      </c>
      <c r="B196" s="24" t="e">
        <f>#REF!</f>
        <v>#REF!</v>
      </c>
      <c r="C196" s="125" t="e">
        <f>#REF!</f>
        <v>#REF!</v>
      </c>
      <c r="D196" s="74"/>
      <c r="E196" s="26" t="e">
        <f t="shared" si="3"/>
        <v>#REF!</v>
      </c>
      <c r="F196" s="34" t="e">
        <f>#REF!</f>
        <v>#REF!</v>
      </c>
      <c r="G196" s="34" t="e">
        <f>#REF!</f>
        <v>#REF!</v>
      </c>
      <c r="H196" s="34" t="e">
        <f>#REF!</f>
        <v>#REF!</v>
      </c>
      <c r="I196" s="34" t="e">
        <f>#REF!</f>
        <v>#REF!</v>
      </c>
      <c r="J196" s="16"/>
      <c r="K196" s="17"/>
    </row>
    <row r="197" spans="1:11" s="18" customFormat="1" ht="30" customHeight="1">
      <c r="A197" s="23" t="e">
        <f>#REF!</f>
        <v>#REF!</v>
      </c>
      <c r="B197" s="24" t="e">
        <f>#REF!</f>
        <v>#REF!</v>
      </c>
      <c r="C197" s="125" t="e">
        <f>#REF!</f>
        <v>#REF!</v>
      </c>
      <c r="D197" s="74"/>
      <c r="E197" s="26" t="e">
        <f t="shared" si="3"/>
        <v>#REF!</v>
      </c>
      <c r="F197" s="34" t="e">
        <f>#REF!</f>
        <v>#REF!</v>
      </c>
      <c r="G197" s="34" t="e">
        <f>#REF!</f>
        <v>#REF!</v>
      </c>
      <c r="H197" s="34" t="e">
        <f>#REF!</f>
        <v>#REF!</v>
      </c>
      <c r="I197" s="34" t="e">
        <f>#REF!</f>
        <v>#REF!</v>
      </c>
      <c r="J197" s="16"/>
      <c r="K197" s="17"/>
    </row>
    <row r="198" spans="1:11" s="18" customFormat="1" ht="30" customHeight="1">
      <c r="A198" s="137" t="e">
        <f>#REF!</f>
        <v>#REF!</v>
      </c>
      <c r="B198" s="132"/>
      <c r="C198" s="139"/>
      <c r="D198" s="140"/>
      <c r="E198" s="141"/>
      <c r="F198" s="134"/>
      <c r="G198" s="134"/>
      <c r="H198" s="134"/>
      <c r="I198" s="134"/>
      <c r="J198" s="16"/>
      <c r="K198" s="17"/>
    </row>
    <row r="199" spans="1:11" s="18" customFormat="1" ht="30" customHeight="1">
      <c r="A199" s="23" t="e">
        <f>#REF!</f>
        <v>#REF!</v>
      </c>
      <c r="B199" s="24" t="e">
        <f>#REF!</f>
        <v>#REF!</v>
      </c>
      <c r="C199" s="125" t="e">
        <f>#REF!</f>
        <v>#REF!</v>
      </c>
      <c r="D199" s="74"/>
      <c r="E199" s="26" t="e">
        <f t="shared" si="3"/>
        <v>#REF!</v>
      </c>
      <c r="F199" s="34" t="e">
        <f>#REF!</f>
        <v>#REF!</v>
      </c>
      <c r="G199" s="34" t="e">
        <f>#REF!</f>
        <v>#REF!</v>
      </c>
      <c r="H199" s="34" t="e">
        <f>#REF!</f>
        <v>#REF!</v>
      </c>
      <c r="I199" s="34" t="e">
        <f>#REF!</f>
        <v>#REF!</v>
      </c>
      <c r="J199" s="16"/>
      <c r="K199" s="17"/>
    </row>
    <row r="200" spans="1:11" s="18" customFormat="1" ht="30" customHeight="1">
      <c r="A200" s="23" t="e">
        <f>#REF!</f>
        <v>#REF!</v>
      </c>
      <c r="B200" s="24" t="e">
        <f>#REF!</f>
        <v>#REF!</v>
      </c>
      <c r="C200" s="125" t="e">
        <f>#REF!</f>
        <v>#REF!</v>
      </c>
      <c r="D200" s="74"/>
      <c r="E200" s="26" t="e">
        <f t="shared" si="3"/>
        <v>#REF!</v>
      </c>
      <c r="F200" s="34" t="e">
        <f>#REF!</f>
        <v>#REF!</v>
      </c>
      <c r="G200" s="34" t="e">
        <f>#REF!</f>
        <v>#REF!</v>
      </c>
      <c r="H200" s="34" t="e">
        <f>#REF!</f>
        <v>#REF!</v>
      </c>
      <c r="I200" s="34" t="e">
        <f>#REF!</f>
        <v>#REF!</v>
      </c>
      <c r="J200" s="16"/>
      <c r="K200" s="17"/>
    </row>
    <row r="201" spans="1:11" s="18" customFormat="1" ht="30" customHeight="1">
      <c r="A201" s="23" t="e">
        <f>#REF!</f>
        <v>#REF!</v>
      </c>
      <c r="B201" s="24" t="e">
        <f>#REF!</f>
        <v>#REF!</v>
      </c>
      <c r="C201" s="125" t="e">
        <f>#REF!</f>
        <v>#REF!</v>
      </c>
      <c r="D201" s="74"/>
      <c r="E201" s="26" t="e">
        <f t="shared" si="3"/>
        <v>#REF!</v>
      </c>
      <c r="F201" s="34" t="e">
        <f>#REF!</f>
        <v>#REF!</v>
      </c>
      <c r="G201" s="34" t="e">
        <f>#REF!</f>
        <v>#REF!</v>
      </c>
      <c r="H201" s="34" t="e">
        <f>#REF!</f>
        <v>#REF!</v>
      </c>
      <c r="I201" s="34" t="e">
        <f>#REF!</f>
        <v>#REF!</v>
      </c>
      <c r="J201" s="16"/>
      <c r="K201" s="17"/>
    </row>
    <row r="202" spans="1:11" s="18" customFormat="1" ht="30" customHeight="1">
      <c r="A202" s="23" t="e">
        <f>#REF!</f>
        <v>#REF!</v>
      </c>
      <c r="B202" s="24" t="e">
        <f>#REF!</f>
        <v>#REF!</v>
      </c>
      <c r="C202" s="125" t="e">
        <f>#REF!</f>
        <v>#REF!</v>
      </c>
      <c r="D202" s="74"/>
      <c r="E202" s="26" t="e">
        <f t="shared" si="3"/>
        <v>#REF!</v>
      </c>
      <c r="F202" s="34" t="e">
        <f>#REF!</f>
        <v>#REF!</v>
      </c>
      <c r="G202" s="34" t="e">
        <f>#REF!</f>
        <v>#REF!</v>
      </c>
      <c r="H202" s="34" t="e">
        <f>#REF!</f>
        <v>#REF!</v>
      </c>
      <c r="I202" s="34" t="e">
        <f>#REF!</f>
        <v>#REF!</v>
      </c>
      <c r="J202" s="16"/>
      <c r="K202" s="17"/>
    </row>
    <row r="203" spans="1:11" s="18" customFormat="1" ht="30" customHeight="1">
      <c r="A203" s="23" t="e">
        <f>#REF!</f>
        <v>#REF!</v>
      </c>
      <c r="B203" s="24" t="e">
        <f>#REF!</f>
        <v>#REF!</v>
      </c>
      <c r="C203" s="125" t="e">
        <f>#REF!</f>
        <v>#REF!</v>
      </c>
      <c r="D203" s="74"/>
      <c r="E203" s="26" t="e">
        <f t="shared" si="3"/>
        <v>#REF!</v>
      </c>
      <c r="F203" s="34" t="e">
        <f>#REF!</f>
        <v>#REF!</v>
      </c>
      <c r="G203" s="34" t="e">
        <f>#REF!</f>
        <v>#REF!</v>
      </c>
      <c r="H203" s="34" t="e">
        <f>#REF!</f>
        <v>#REF!</v>
      </c>
      <c r="I203" s="34" t="e">
        <f>#REF!</f>
        <v>#REF!</v>
      </c>
      <c r="J203" s="16"/>
      <c r="K203" s="17"/>
    </row>
    <row r="204" spans="1:11" s="18" customFormat="1" ht="30" customHeight="1">
      <c r="A204" s="23" t="e">
        <f>#REF!</f>
        <v>#REF!</v>
      </c>
      <c r="B204" s="24" t="e">
        <f>#REF!</f>
        <v>#REF!</v>
      </c>
      <c r="C204" s="125" t="e">
        <f>#REF!</f>
        <v>#REF!</v>
      </c>
      <c r="D204" s="74"/>
      <c r="E204" s="26" t="e">
        <f t="shared" si="3"/>
        <v>#REF!</v>
      </c>
      <c r="F204" s="34" t="e">
        <f>#REF!</f>
        <v>#REF!</v>
      </c>
      <c r="G204" s="34" t="e">
        <f>#REF!</f>
        <v>#REF!</v>
      </c>
      <c r="H204" s="34" t="e">
        <f>#REF!</f>
        <v>#REF!</v>
      </c>
      <c r="I204" s="34" t="e">
        <f>#REF!</f>
        <v>#REF!</v>
      </c>
      <c r="J204" s="16"/>
      <c r="K204" s="17"/>
    </row>
    <row r="205" spans="1:11" s="18" customFormat="1" ht="30" customHeight="1">
      <c r="A205" s="23" t="e">
        <f>#REF!</f>
        <v>#REF!</v>
      </c>
      <c r="B205" s="24" t="e">
        <f>#REF!</f>
        <v>#REF!</v>
      </c>
      <c r="C205" s="125" t="e">
        <f>#REF!</f>
        <v>#REF!</v>
      </c>
      <c r="D205" s="74"/>
      <c r="E205" s="26" t="e">
        <f t="shared" si="3"/>
        <v>#REF!</v>
      </c>
      <c r="F205" s="34" t="e">
        <f>#REF!</f>
        <v>#REF!</v>
      </c>
      <c r="G205" s="34" t="e">
        <f>#REF!</f>
        <v>#REF!</v>
      </c>
      <c r="H205" s="34" t="e">
        <f>#REF!</f>
        <v>#REF!</v>
      </c>
      <c r="I205" s="34" t="e">
        <f>#REF!</f>
        <v>#REF!</v>
      </c>
      <c r="J205" s="16"/>
      <c r="K205" s="17"/>
    </row>
    <row r="206" spans="1:11" s="18" customFormat="1" ht="30" customHeight="1">
      <c r="A206" s="23" t="e">
        <f>#REF!</f>
        <v>#REF!</v>
      </c>
      <c r="B206" s="24" t="e">
        <f>#REF!</f>
        <v>#REF!</v>
      </c>
      <c r="C206" s="125" t="e">
        <f>#REF!</f>
        <v>#REF!</v>
      </c>
      <c r="D206" s="74"/>
      <c r="E206" s="26" t="e">
        <f t="shared" si="3"/>
        <v>#REF!</v>
      </c>
      <c r="F206" s="34" t="e">
        <f>#REF!</f>
        <v>#REF!</v>
      </c>
      <c r="G206" s="34" t="e">
        <f>#REF!</f>
        <v>#REF!</v>
      </c>
      <c r="H206" s="34" t="e">
        <f>#REF!</f>
        <v>#REF!</v>
      </c>
      <c r="I206" s="34" t="e">
        <f>#REF!</f>
        <v>#REF!</v>
      </c>
      <c r="J206" s="16"/>
      <c r="K206" s="17"/>
    </row>
    <row r="207" spans="1:11" s="18" customFormat="1" ht="30" customHeight="1">
      <c r="A207" s="137" t="e">
        <f>#REF!</f>
        <v>#REF!</v>
      </c>
      <c r="B207" s="132"/>
      <c r="C207" s="139"/>
      <c r="D207" s="140"/>
      <c r="E207" s="141"/>
      <c r="F207" s="134"/>
      <c r="G207" s="134"/>
      <c r="H207" s="134"/>
      <c r="I207" s="134"/>
      <c r="J207" s="16"/>
      <c r="K207" s="17"/>
    </row>
    <row r="208" spans="1:11" s="18" customFormat="1" ht="30" customHeight="1">
      <c r="A208" s="23" t="e">
        <f>#REF!</f>
        <v>#REF!</v>
      </c>
      <c r="B208" s="24" t="e">
        <f>#REF!</f>
        <v>#REF!</v>
      </c>
      <c r="C208" s="125" t="e">
        <f>#REF!</f>
        <v>#REF!</v>
      </c>
      <c r="D208" s="74"/>
      <c r="E208" s="26" t="e">
        <f t="shared" ref="E208:E258" si="4">B208*D208</f>
        <v>#REF!</v>
      </c>
      <c r="F208" s="34" t="e">
        <f>#REF!</f>
        <v>#REF!</v>
      </c>
      <c r="G208" s="34" t="e">
        <f>#REF!</f>
        <v>#REF!</v>
      </c>
      <c r="H208" s="34" t="e">
        <f>#REF!</f>
        <v>#REF!</v>
      </c>
      <c r="I208" s="34" t="e">
        <f>#REF!</f>
        <v>#REF!</v>
      </c>
      <c r="J208" s="16"/>
      <c r="K208" s="17"/>
    </row>
    <row r="209" spans="1:11" s="18" customFormat="1" ht="30" customHeight="1">
      <c r="A209" s="23" t="e">
        <f>#REF!</f>
        <v>#REF!</v>
      </c>
      <c r="B209" s="24" t="e">
        <f>#REF!</f>
        <v>#REF!</v>
      </c>
      <c r="C209" s="125" t="e">
        <f>#REF!</f>
        <v>#REF!</v>
      </c>
      <c r="D209" s="74"/>
      <c r="E209" s="26" t="e">
        <f t="shared" si="4"/>
        <v>#REF!</v>
      </c>
      <c r="F209" s="34" t="e">
        <f>#REF!</f>
        <v>#REF!</v>
      </c>
      <c r="G209" s="34" t="e">
        <f>#REF!</f>
        <v>#REF!</v>
      </c>
      <c r="H209" s="34" t="e">
        <f>#REF!</f>
        <v>#REF!</v>
      </c>
      <c r="I209" s="34" t="e">
        <f>#REF!</f>
        <v>#REF!</v>
      </c>
      <c r="J209" s="16"/>
      <c r="K209" s="17"/>
    </row>
    <row r="210" spans="1:11" s="18" customFormat="1" ht="30" customHeight="1">
      <c r="A210" s="23" t="e">
        <f>#REF!</f>
        <v>#REF!</v>
      </c>
      <c r="B210" s="24" t="e">
        <f>#REF!</f>
        <v>#REF!</v>
      </c>
      <c r="C210" s="125" t="e">
        <f>#REF!</f>
        <v>#REF!</v>
      </c>
      <c r="D210" s="74"/>
      <c r="E210" s="26" t="e">
        <f t="shared" si="4"/>
        <v>#REF!</v>
      </c>
      <c r="F210" s="34" t="e">
        <f>#REF!</f>
        <v>#REF!</v>
      </c>
      <c r="G210" s="34" t="e">
        <f>#REF!</f>
        <v>#REF!</v>
      </c>
      <c r="H210" s="34" t="e">
        <f>#REF!</f>
        <v>#REF!</v>
      </c>
      <c r="I210" s="34" t="e">
        <f>#REF!</f>
        <v>#REF!</v>
      </c>
      <c r="J210" s="16"/>
      <c r="K210" s="17"/>
    </row>
    <row r="211" spans="1:11" s="18" customFormat="1" ht="30" customHeight="1">
      <c r="A211" s="23" t="e">
        <f>#REF!</f>
        <v>#REF!</v>
      </c>
      <c r="B211" s="24" t="e">
        <f>#REF!</f>
        <v>#REF!</v>
      </c>
      <c r="C211" s="125" t="e">
        <f>#REF!</f>
        <v>#REF!</v>
      </c>
      <c r="D211" s="74"/>
      <c r="E211" s="26" t="e">
        <f t="shared" si="4"/>
        <v>#REF!</v>
      </c>
      <c r="F211" s="34" t="e">
        <f>#REF!</f>
        <v>#REF!</v>
      </c>
      <c r="G211" s="34" t="e">
        <f>#REF!</f>
        <v>#REF!</v>
      </c>
      <c r="H211" s="34" t="e">
        <f>#REF!</f>
        <v>#REF!</v>
      </c>
      <c r="I211" s="34" t="e">
        <f>#REF!</f>
        <v>#REF!</v>
      </c>
      <c r="J211" s="16"/>
      <c r="K211" s="17"/>
    </row>
    <row r="212" spans="1:11" s="18" customFormat="1" ht="30" customHeight="1">
      <c r="A212" s="23" t="e">
        <f>#REF!</f>
        <v>#REF!</v>
      </c>
      <c r="B212" s="24" t="e">
        <f>#REF!</f>
        <v>#REF!</v>
      </c>
      <c r="C212" s="125" t="e">
        <f>#REF!</f>
        <v>#REF!</v>
      </c>
      <c r="D212" s="74"/>
      <c r="E212" s="26" t="e">
        <f t="shared" si="4"/>
        <v>#REF!</v>
      </c>
      <c r="F212" s="34" t="e">
        <f>#REF!</f>
        <v>#REF!</v>
      </c>
      <c r="G212" s="34" t="e">
        <f>#REF!</f>
        <v>#REF!</v>
      </c>
      <c r="H212" s="34" t="e">
        <f>#REF!</f>
        <v>#REF!</v>
      </c>
      <c r="I212" s="34" t="e">
        <f>#REF!</f>
        <v>#REF!</v>
      </c>
      <c r="J212" s="16"/>
      <c r="K212" s="17"/>
    </row>
    <row r="213" spans="1:11" s="18" customFormat="1" ht="30" customHeight="1">
      <c r="A213" s="23" t="e">
        <f>#REF!</f>
        <v>#REF!</v>
      </c>
      <c r="B213" s="24" t="e">
        <f>#REF!</f>
        <v>#REF!</v>
      </c>
      <c r="C213" s="125" t="e">
        <f>#REF!</f>
        <v>#REF!</v>
      </c>
      <c r="D213" s="74"/>
      <c r="E213" s="26" t="e">
        <f t="shared" si="4"/>
        <v>#REF!</v>
      </c>
      <c r="F213" s="34" t="e">
        <f>#REF!</f>
        <v>#REF!</v>
      </c>
      <c r="G213" s="34" t="e">
        <f>#REF!</f>
        <v>#REF!</v>
      </c>
      <c r="H213" s="34" t="e">
        <f>#REF!</f>
        <v>#REF!</v>
      </c>
      <c r="I213" s="34" t="e">
        <f>#REF!</f>
        <v>#REF!</v>
      </c>
      <c r="J213" s="16"/>
      <c r="K213" s="17"/>
    </row>
    <row r="214" spans="1:11" s="18" customFormat="1" ht="30" customHeight="1">
      <c r="A214" s="23" t="e">
        <f>#REF!</f>
        <v>#REF!</v>
      </c>
      <c r="B214" s="24" t="e">
        <f>#REF!</f>
        <v>#REF!</v>
      </c>
      <c r="C214" s="125" t="e">
        <f>#REF!</f>
        <v>#REF!</v>
      </c>
      <c r="D214" s="74"/>
      <c r="E214" s="26" t="e">
        <f t="shared" si="4"/>
        <v>#REF!</v>
      </c>
      <c r="F214" s="34" t="e">
        <f>#REF!</f>
        <v>#REF!</v>
      </c>
      <c r="G214" s="34" t="e">
        <f>#REF!</f>
        <v>#REF!</v>
      </c>
      <c r="H214" s="34" t="e">
        <f>#REF!</f>
        <v>#REF!</v>
      </c>
      <c r="I214" s="34" t="e">
        <f>#REF!</f>
        <v>#REF!</v>
      </c>
      <c r="J214" s="16"/>
      <c r="K214" s="17"/>
    </row>
    <row r="215" spans="1:11" s="18" customFormat="1" ht="30" customHeight="1">
      <c r="A215" s="23" t="e">
        <f>#REF!</f>
        <v>#REF!</v>
      </c>
      <c r="B215" s="24" t="e">
        <f>#REF!</f>
        <v>#REF!</v>
      </c>
      <c r="C215" s="125" t="e">
        <f>#REF!</f>
        <v>#REF!</v>
      </c>
      <c r="D215" s="74"/>
      <c r="E215" s="26" t="e">
        <f t="shared" si="4"/>
        <v>#REF!</v>
      </c>
      <c r="F215" s="34" t="e">
        <f>#REF!</f>
        <v>#REF!</v>
      </c>
      <c r="G215" s="34" t="e">
        <f>#REF!</f>
        <v>#REF!</v>
      </c>
      <c r="H215" s="34" t="e">
        <f>#REF!</f>
        <v>#REF!</v>
      </c>
      <c r="I215" s="34" t="e">
        <f>#REF!</f>
        <v>#REF!</v>
      </c>
      <c r="J215" s="16"/>
      <c r="K215" s="17"/>
    </row>
    <row r="216" spans="1:11" s="18" customFormat="1" ht="30" customHeight="1">
      <c r="A216" s="23" t="e">
        <f>#REF!</f>
        <v>#REF!</v>
      </c>
      <c r="B216" s="24" t="e">
        <f>#REF!</f>
        <v>#REF!</v>
      </c>
      <c r="C216" s="125" t="e">
        <f>#REF!</f>
        <v>#REF!</v>
      </c>
      <c r="D216" s="74"/>
      <c r="E216" s="26" t="e">
        <f t="shared" si="4"/>
        <v>#REF!</v>
      </c>
      <c r="F216" s="34" t="e">
        <f>#REF!</f>
        <v>#REF!</v>
      </c>
      <c r="G216" s="34" t="e">
        <f>#REF!</f>
        <v>#REF!</v>
      </c>
      <c r="H216" s="34" t="e">
        <f>#REF!</f>
        <v>#REF!</v>
      </c>
      <c r="I216" s="34" t="e">
        <f>#REF!</f>
        <v>#REF!</v>
      </c>
      <c r="J216" s="16"/>
      <c r="K216" s="17"/>
    </row>
    <row r="217" spans="1:11" s="18" customFormat="1" ht="30" customHeight="1">
      <c r="A217" s="23" t="e">
        <f>#REF!</f>
        <v>#REF!</v>
      </c>
      <c r="B217" s="24" t="e">
        <f>#REF!</f>
        <v>#REF!</v>
      </c>
      <c r="C217" s="125" t="e">
        <f>#REF!</f>
        <v>#REF!</v>
      </c>
      <c r="D217" s="74"/>
      <c r="E217" s="26" t="e">
        <f t="shared" si="4"/>
        <v>#REF!</v>
      </c>
      <c r="F217" s="34" t="e">
        <f>#REF!</f>
        <v>#REF!</v>
      </c>
      <c r="G217" s="34" t="e">
        <f>#REF!</f>
        <v>#REF!</v>
      </c>
      <c r="H217" s="34" t="e">
        <f>#REF!</f>
        <v>#REF!</v>
      </c>
      <c r="I217" s="34" t="e">
        <f>#REF!</f>
        <v>#REF!</v>
      </c>
      <c r="J217" s="16"/>
      <c r="K217" s="17"/>
    </row>
    <row r="218" spans="1:11" s="18" customFormat="1" ht="30" customHeight="1">
      <c r="A218" s="23" t="e">
        <f>#REF!</f>
        <v>#REF!</v>
      </c>
      <c r="B218" s="24" t="e">
        <f>#REF!</f>
        <v>#REF!</v>
      </c>
      <c r="C218" s="125" t="e">
        <f>#REF!</f>
        <v>#REF!</v>
      </c>
      <c r="D218" s="74"/>
      <c r="E218" s="26" t="e">
        <f t="shared" si="4"/>
        <v>#REF!</v>
      </c>
      <c r="F218" s="34" t="e">
        <f>#REF!</f>
        <v>#REF!</v>
      </c>
      <c r="G218" s="34" t="e">
        <f>#REF!</f>
        <v>#REF!</v>
      </c>
      <c r="H218" s="34" t="e">
        <f>#REF!</f>
        <v>#REF!</v>
      </c>
      <c r="I218" s="34" t="e">
        <f>#REF!</f>
        <v>#REF!</v>
      </c>
      <c r="J218" s="16"/>
      <c r="K218" s="17"/>
    </row>
    <row r="219" spans="1:11" s="18" customFormat="1" ht="30" customHeight="1">
      <c r="A219" s="23" t="e">
        <f>#REF!</f>
        <v>#REF!</v>
      </c>
      <c r="B219" s="24" t="e">
        <f>#REF!</f>
        <v>#REF!</v>
      </c>
      <c r="C219" s="125" t="e">
        <f>#REF!</f>
        <v>#REF!</v>
      </c>
      <c r="D219" s="74"/>
      <c r="E219" s="26" t="e">
        <f t="shared" si="4"/>
        <v>#REF!</v>
      </c>
      <c r="F219" s="34" t="e">
        <f>#REF!</f>
        <v>#REF!</v>
      </c>
      <c r="G219" s="34" t="e">
        <f>#REF!</f>
        <v>#REF!</v>
      </c>
      <c r="H219" s="34" t="e">
        <f>#REF!</f>
        <v>#REF!</v>
      </c>
      <c r="I219" s="34" t="e">
        <f>#REF!</f>
        <v>#REF!</v>
      </c>
      <c r="J219" s="16"/>
      <c r="K219" s="17"/>
    </row>
    <row r="220" spans="1:11" s="18" customFormat="1" ht="30" customHeight="1">
      <c r="A220" s="23" t="e">
        <f>#REF!</f>
        <v>#REF!</v>
      </c>
      <c r="B220" s="24" t="e">
        <f>#REF!</f>
        <v>#REF!</v>
      </c>
      <c r="C220" s="125" t="e">
        <f>#REF!</f>
        <v>#REF!</v>
      </c>
      <c r="D220" s="74"/>
      <c r="E220" s="26" t="e">
        <f t="shared" si="4"/>
        <v>#REF!</v>
      </c>
      <c r="F220" s="34" t="e">
        <f>#REF!</f>
        <v>#REF!</v>
      </c>
      <c r="G220" s="34" t="e">
        <f>#REF!</f>
        <v>#REF!</v>
      </c>
      <c r="H220" s="34" t="e">
        <f>#REF!</f>
        <v>#REF!</v>
      </c>
      <c r="I220" s="34" t="e">
        <f>#REF!</f>
        <v>#REF!</v>
      </c>
      <c r="J220" s="16"/>
      <c r="K220" s="17"/>
    </row>
    <row r="221" spans="1:11" s="18" customFormat="1" ht="30" customHeight="1">
      <c r="A221" s="23" t="e">
        <f>#REF!</f>
        <v>#REF!</v>
      </c>
      <c r="B221" s="24" t="e">
        <f>#REF!</f>
        <v>#REF!</v>
      </c>
      <c r="C221" s="125" t="e">
        <f>#REF!</f>
        <v>#REF!</v>
      </c>
      <c r="D221" s="74"/>
      <c r="E221" s="26" t="e">
        <f t="shared" si="4"/>
        <v>#REF!</v>
      </c>
      <c r="F221" s="34" t="e">
        <f>#REF!</f>
        <v>#REF!</v>
      </c>
      <c r="G221" s="34" t="e">
        <f>#REF!</f>
        <v>#REF!</v>
      </c>
      <c r="H221" s="34" t="e">
        <f>#REF!</f>
        <v>#REF!</v>
      </c>
      <c r="I221" s="34" t="e">
        <f>#REF!</f>
        <v>#REF!</v>
      </c>
      <c r="J221" s="16"/>
      <c r="K221" s="17"/>
    </row>
    <row r="222" spans="1:11" s="18" customFormat="1" ht="30" customHeight="1">
      <c r="A222" s="23" t="e">
        <f>#REF!</f>
        <v>#REF!</v>
      </c>
      <c r="B222" s="24" t="e">
        <f>#REF!</f>
        <v>#REF!</v>
      </c>
      <c r="C222" s="125" t="e">
        <f>#REF!</f>
        <v>#REF!</v>
      </c>
      <c r="D222" s="74"/>
      <c r="E222" s="26" t="e">
        <f t="shared" si="4"/>
        <v>#REF!</v>
      </c>
      <c r="F222" s="34" t="e">
        <f>#REF!</f>
        <v>#REF!</v>
      </c>
      <c r="G222" s="34" t="e">
        <f>#REF!</f>
        <v>#REF!</v>
      </c>
      <c r="H222" s="34" t="e">
        <f>#REF!</f>
        <v>#REF!</v>
      </c>
      <c r="I222" s="34" t="e">
        <f>#REF!</f>
        <v>#REF!</v>
      </c>
      <c r="J222" s="16"/>
      <c r="K222" s="17"/>
    </row>
    <row r="223" spans="1:11" s="18" customFormat="1" ht="30" customHeight="1">
      <c r="A223" s="23" t="e">
        <f>#REF!</f>
        <v>#REF!</v>
      </c>
      <c r="B223" s="24" t="e">
        <f>#REF!</f>
        <v>#REF!</v>
      </c>
      <c r="C223" s="125" t="e">
        <f>#REF!</f>
        <v>#REF!</v>
      </c>
      <c r="D223" s="74"/>
      <c r="E223" s="26" t="e">
        <f t="shared" si="4"/>
        <v>#REF!</v>
      </c>
      <c r="F223" s="34" t="e">
        <f>#REF!</f>
        <v>#REF!</v>
      </c>
      <c r="G223" s="34" t="e">
        <f>#REF!</f>
        <v>#REF!</v>
      </c>
      <c r="H223" s="34" t="e">
        <f>#REF!</f>
        <v>#REF!</v>
      </c>
      <c r="I223" s="34" t="e">
        <f>#REF!</f>
        <v>#REF!</v>
      </c>
      <c r="J223" s="16"/>
      <c r="K223" s="17"/>
    </row>
    <row r="224" spans="1:11" s="18" customFormat="1" ht="30" customHeight="1">
      <c r="A224" s="23" t="e">
        <f>#REF!</f>
        <v>#REF!</v>
      </c>
      <c r="B224" s="24" t="e">
        <f>#REF!</f>
        <v>#REF!</v>
      </c>
      <c r="C224" s="125" t="e">
        <f>#REF!</f>
        <v>#REF!</v>
      </c>
      <c r="D224" s="74"/>
      <c r="E224" s="26" t="e">
        <f t="shared" si="4"/>
        <v>#REF!</v>
      </c>
      <c r="F224" s="34" t="e">
        <f>#REF!</f>
        <v>#REF!</v>
      </c>
      <c r="G224" s="34" t="e">
        <f>#REF!</f>
        <v>#REF!</v>
      </c>
      <c r="H224" s="34" t="e">
        <f>#REF!</f>
        <v>#REF!</v>
      </c>
      <c r="I224" s="34" t="e">
        <f>#REF!</f>
        <v>#REF!</v>
      </c>
      <c r="J224" s="16"/>
      <c r="K224" s="17"/>
    </row>
    <row r="225" spans="1:11" s="18" customFormat="1" ht="30" customHeight="1">
      <c r="A225" s="23" t="e">
        <f>#REF!</f>
        <v>#REF!</v>
      </c>
      <c r="B225" s="24" t="e">
        <f>#REF!</f>
        <v>#REF!</v>
      </c>
      <c r="C225" s="125" t="e">
        <f>#REF!</f>
        <v>#REF!</v>
      </c>
      <c r="D225" s="74"/>
      <c r="E225" s="26" t="e">
        <f t="shared" si="4"/>
        <v>#REF!</v>
      </c>
      <c r="F225" s="34" t="e">
        <f>#REF!</f>
        <v>#REF!</v>
      </c>
      <c r="G225" s="34" t="e">
        <f>#REF!</f>
        <v>#REF!</v>
      </c>
      <c r="H225" s="34" t="e">
        <f>#REF!</f>
        <v>#REF!</v>
      </c>
      <c r="I225" s="34" t="e">
        <f>#REF!</f>
        <v>#REF!</v>
      </c>
      <c r="J225" s="16"/>
      <c r="K225" s="17"/>
    </row>
    <row r="226" spans="1:11" s="18" customFormat="1" ht="30" customHeight="1">
      <c r="A226" s="23" t="e">
        <f>#REF!</f>
        <v>#REF!</v>
      </c>
      <c r="B226" s="24" t="e">
        <f>#REF!</f>
        <v>#REF!</v>
      </c>
      <c r="C226" s="125" t="e">
        <f>#REF!</f>
        <v>#REF!</v>
      </c>
      <c r="D226" s="74"/>
      <c r="E226" s="26" t="e">
        <f t="shared" si="4"/>
        <v>#REF!</v>
      </c>
      <c r="F226" s="34" t="e">
        <f>#REF!</f>
        <v>#REF!</v>
      </c>
      <c r="G226" s="34" t="e">
        <f>#REF!</f>
        <v>#REF!</v>
      </c>
      <c r="H226" s="34" t="e">
        <f>#REF!</f>
        <v>#REF!</v>
      </c>
      <c r="I226" s="34" t="e">
        <f>#REF!</f>
        <v>#REF!</v>
      </c>
      <c r="J226" s="16"/>
      <c r="K226" s="17"/>
    </row>
    <row r="227" spans="1:11" s="18" customFormat="1" ht="30" customHeight="1">
      <c r="A227" s="23" t="e">
        <f>#REF!</f>
        <v>#REF!</v>
      </c>
      <c r="B227" s="24" t="e">
        <f>#REF!</f>
        <v>#REF!</v>
      </c>
      <c r="C227" s="125" t="e">
        <f>#REF!</f>
        <v>#REF!</v>
      </c>
      <c r="D227" s="74"/>
      <c r="E227" s="26" t="e">
        <f t="shared" si="4"/>
        <v>#REF!</v>
      </c>
      <c r="F227" s="34" t="e">
        <f>#REF!</f>
        <v>#REF!</v>
      </c>
      <c r="G227" s="34" t="e">
        <f>#REF!</f>
        <v>#REF!</v>
      </c>
      <c r="H227" s="34" t="e">
        <f>#REF!</f>
        <v>#REF!</v>
      </c>
      <c r="I227" s="34" t="e">
        <f>#REF!</f>
        <v>#REF!</v>
      </c>
      <c r="J227" s="16"/>
      <c r="K227" s="17"/>
    </row>
    <row r="228" spans="1:11" s="18" customFormat="1" ht="30" customHeight="1">
      <c r="A228" s="23" t="e">
        <f>#REF!</f>
        <v>#REF!</v>
      </c>
      <c r="B228" s="24" t="e">
        <f>#REF!</f>
        <v>#REF!</v>
      </c>
      <c r="C228" s="125" t="e">
        <f>#REF!</f>
        <v>#REF!</v>
      </c>
      <c r="D228" s="74"/>
      <c r="E228" s="26" t="e">
        <f t="shared" si="4"/>
        <v>#REF!</v>
      </c>
      <c r="F228" s="34" t="e">
        <f>#REF!</f>
        <v>#REF!</v>
      </c>
      <c r="G228" s="34" t="e">
        <f>#REF!</f>
        <v>#REF!</v>
      </c>
      <c r="H228" s="34" t="e">
        <f>#REF!</f>
        <v>#REF!</v>
      </c>
      <c r="I228" s="34" t="e">
        <f>#REF!</f>
        <v>#REF!</v>
      </c>
      <c r="J228" s="16"/>
      <c r="K228" s="17"/>
    </row>
    <row r="229" spans="1:11" s="18" customFormat="1" ht="30" customHeight="1">
      <c r="A229" s="23" t="e">
        <f>#REF!</f>
        <v>#REF!</v>
      </c>
      <c r="B229" s="24" t="e">
        <f>#REF!</f>
        <v>#REF!</v>
      </c>
      <c r="C229" s="125" t="e">
        <f>#REF!</f>
        <v>#REF!</v>
      </c>
      <c r="D229" s="74"/>
      <c r="E229" s="26" t="e">
        <f t="shared" si="4"/>
        <v>#REF!</v>
      </c>
      <c r="F229" s="34" t="e">
        <f>#REF!</f>
        <v>#REF!</v>
      </c>
      <c r="G229" s="34" t="e">
        <f>#REF!</f>
        <v>#REF!</v>
      </c>
      <c r="H229" s="34" t="e">
        <f>#REF!</f>
        <v>#REF!</v>
      </c>
      <c r="I229" s="34" t="e">
        <f>#REF!</f>
        <v>#REF!</v>
      </c>
      <c r="J229" s="16"/>
      <c r="K229" s="17"/>
    </row>
    <row r="230" spans="1:11" s="18" customFormat="1" ht="30" customHeight="1">
      <c r="A230" s="23" t="e">
        <f>#REF!</f>
        <v>#REF!</v>
      </c>
      <c r="B230" s="24" t="e">
        <f>#REF!</f>
        <v>#REF!</v>
      </c>
      <c r="C230" s="125" t="e">
        <f>#REF!</f>
        <v>#REF!</v>
      </c>
      <c r="D230" s="74"/>
      <c r="E230" s="26" t="e">
        <f t="shared" si="4"/>
        <v>#REF!</v>
      </c>
      <c r="F230" s="34" t="e">
        <f>#REF!</f>
        <v>#REF!</v>
      </c>
      <c r="G230" s="34" t="e">
        <f>#REF!</f>
        <v>#REF!</v>
      </c>
      <c r="H230" s="34" t="e">
        <f>#REF!</f>
        <v>#REF!</v>
      </c>
      <c r="I230" s="34" t="e">
        <f>#REF!</f>
        <v>#REF!</v>
      </c>
      <c r="J230" s="16"/>
      <c r="K230" s="17"/>
    </row>
    <row r="231" spans="1:11" s="18" customFormat="1" ht="30" customHeight="1">
      <c r="A231" s="23" t="e">
        <f>#REF!</f>
        <v>#REF!</v>
      </c>
      <c r="B231" s="24" t="e">
        <f>#REF!</f>
        <v>#REF!</v>
      </c>
      <c r="C231" s="125" t="e">
        <f>#REF!</f>
        <v>#REF!</v>
      </c>
      <c r="D231" s="74"/>
      <c r="E231" s="26" t="e">
        <f t="shared" si="4"/>
        <v>#REF!</v>
      </c>
      <c r="F231" s="34" t="e">
        <f>#REF!</f>
        <v>#REF!</v>
      </c>
      <c r="G231" s="34" t="e">
        <f>#REF!</f>
        <v>#REF!</v>
      </c>
      <c r="H231" s="34" t="e">
        <f>#REF!</f>
        <v>#REF!</v>
      </c>
      <c r="I231" s="34" t="e">
        <f>#REF!</f>
        <v>#REF!</v>
      </c>
      <c r="J231" s="16"/>
      <c r="K231" s="17"/>
    </row>
    <row r="232" spans="1:11" s="18" customFormat="1" ht="30" customHeight="1">
      <c r="A232" s="23" t="e">
        <f>#REF!</f>
        <v>#REF!</v>
      </c>
      <c r="B232" s="24" t="e">
        <f>#REF!</f>
        <v>#REF!</v>
      </c>
      <c r="C232" s="125" t="e">
        <f>#REF!</f>
        <v>#REF!</v>
      </c>
      <c r="D232" s="74"/>
      <c r="E232" s="26" t="e">
        <f t="shared" si="4"/>
        <v>#REF!</v>
      </c>
      <c r="F232" s="34" t="e">
        <f>#REF!</f>
        <v>#REF!</v>
      </c>
      <c r="G232" s="34" t="e">
        <f>#REF!</f>
        <v>#REF!</v>
      </c>
      <c r="H232" s="34" t="e">
        <f>#REF!</f>
        <v>#REF!</v>
      </c>
      <c r="I232" s="34" t="e">
        <f>#REF!</f>
        <v>#REF!</v>
      </c>
      <c r="J232" s="16"/>
      <c r="K232" s="17"/>
    </row>
    <row r="233" spans="1:11" s="18" customFormat="1" ht="30" customHeight="1">
      <c r="A233" s="23" t="e">
        <f>#REF!</f>
        <v>#REF!</v>
      </c>
      <c r="B233" s="24" t="e">
        <f>#REF!</f>
        <v>#REF!</v>
      </c>
      <c r="C233" s="125" t="e">
        <f>#REF!</f>
        <v>#REF!</v>
      </c>
      <c r="D233" s="74"/>
      <c r="E233" s="26" t="e">
        <f t="shared" si="4"/>
        <v>#REF!</v>
      </c>
      <c r="F233" s="34" t="e">
        <f>#REF!</f>
        <v>#REF!</v>
      </c>
      <c r="G233" s="34" t="e">
        <f>#REF!</f>
        <v>#REF!</v>
      </c>
      <c r="H233" s="34" t="e">
        <f>#REF!</f>
        <v>#REF!</v>
      </c>
      <c r="I233" s="34" t="e">
        <f>#REF!</f>
        <v>#REF!</v>
      </c>
      <c r="J233" s="16"/>
      <c r="K233" s="17"/>
    </row>
    <row r="234" spans="1:11" s="18" customFormat="1" ht="30" customHeight="1">
      <c r="A234" s="23" t="e">
        <f>#REF!</f>
        <v>#REF!</v>
      </c>
      <c r="B234" s="24" t="e">
        <f>#REF!</f>
        <v>#REF!</v>
      </c>
      <c r="C234" s="125" t="e">
        <f>#REF!</f>
        <v>#REF!</v>
      </c>
      <c r="D234" s="74"/>
      <c r="E234" s="26" t="e">
        <f t="shared" si="4"/>
        <v>#REF!</v>
      </c>
      <c r="F234" s="34" t="e">
        <f>#REF!</f>
        <v>#REF!</v>
      </c>
      <c r="G234" s="34" t="e">
        <f>#REF!</f>
        <v>#REF!</v>
      </c>
      <c r="H234" s="34" t="e">
        <f>#REF!</f>
        <v>#REF!</v>
      </c>
      <c r="I234" s="34" t="e">
        <f>#REF!</f>
        <v>#REF!</v>
      </c>
      <c r="J234" s="16"/>
      <c r="K234" s="17"/>
    </row>
    <row r="235" spans="1:11" s="18" customFormat="1" ht="30" customHeight="1">
      <c r="A235" s="23" t="e">
        <f>#REF!</f>
        <v>#REF!</v>
      </c>
      <c r="B235" s="24" t="e">
        <f>#REF!</f>
        <v>#REF!</v>
      </c>
      <c r="C235" s="125" t="e">
        <f>#REF!</f>
        <v>#REF!</v>
      </c>
      <c r="D235" s="74"/>
      <c r="E235" s="26" t="e">
        <f t="shared" si="4"/>
        <v>#REF!</v>
      </c>
      <c r="F235" s="34" t="e">
        <f>#REF!</f>
        <v>#REF!</v>
      </c>
      <c r="G235" s="34" t="e">
        <f>#REF!</f>
        <v>#REF!</v>
      </c>
      <c r="H235" s="34" t="e">
        <f>#REF!</f>
        <v>#REF!</v>
      </c>
      <c r="I235" s="34" t="e">
        <f>#REF!</f>
        <v>#REF!</v>
      </c>
      <c r="J235" s="16"/>
      <c r="K235" s="17"/>
    </row>
    <row r="236" spans="1:11" s="18" customFormat="1" ht="30" customHeight="1">
      <c r="A236" s="23" t="e">
        <f>#REF!</f>
        <v>#REF!</v>
      </c>
      <c r="B236" s="24" t="e">
        <f>#REF!</f>
        <v>#REF!</v>
      </c>
      <c r="C236" s="125" t="e">
        <f>#REF!</f>
        <v>#REF!</v>
      </c>
      <c r="D236" s="74"/>
      <c r="E236" s="26" t="e">
        <f t="shared" si="4"/>
        <v>#REF!</v>
      </c>
      <c r="F236" s="34" t="e">
        <f>#REF!</f>
        <v>#REF!</v>
      </c>
      <c r="G236" s="34" t="e">
        <f>#REF!</f>
        <v>#REF!</v>
      </c>
      <c r="H236" s="34" t="e">
        <f>#REF!</f>
        <v>#REF!</v>
      </c>
      <c r="I236" s="34" t="e">
        <f>#REF!</f>
        <v>#REF!</v>
      </c>
      <c r="J236" s="16"/>
      <c r="K236" s="17"/>
    </row>
    <row r="237" spans="1:11" s="18" customFormat="1" ht="30" customHeight="1">
      <c r="A237" s="23" t="e">
        <f>#REF!</f>
        <v>#REF!</v>
      </c>
      <c r="B237" s="24" t="e">
        <f>#REF!</f>
        <v>#REF!</v>
      </c>
      <c r="C237" s="125" t="e">
        <f>#REF!</f>
        <v>#REF!</v>
      </c>
      <c r="D237" s="74"/>
      <c r="E237" s="26" t="e">
        <f t="shared" si="4"/>
        <v>#REF!</v>
      </c>
      <c r="F237" s="34" t="e">
        <f>#REF!</f>
        <v>#REF!</v>
      </c>
      <c r="G237" s="34" t="e">
        <f>#REF!</f>
        <v>#REF!</v>
      </c>
      <c r="H237" s="34" t="e">
        <f>#REF!</f>
        <v>#REF!</v>
      </c>
      <c r="I237" s="34" t="e">
        <f>#REF!</f>
        <v>#REF!</v>
      </c>
      <c r="J237" s="16"/>
      <c r="K237" s="17"/>
    </row>
    <row r="238" spans="1:11" s="18" customFormat="1" ht="30" customHeight="1">
      <c r="A238" s="23" t="e">
        <f>#REF!</f>
        <v>#REF!</v>
      </c>
      <c r="B238" s="24" t="e">
        <f>#REF!</f>
        <v>#REF!</v>
      </c>
      <c r="C238" s="125" t="e">
        <f>#REF!</f>
        <v>#REF!</v>
      </c>
      <c r="D238" s="74"/>
      <c r="E238" s="26" t="e">
        <f t="shared" si="4"/>
        <v>#REF!</v>
      </c>
      <c r="F238" s="34" t="e">
        <f>#REF!</f>
        <v>#REF!</v>
      </c>
      <c r="G238" s="34" t="e">
        <f>#REF!</f>
        <v>#REF!</v>
      </c>
      <c r="H238" s="34" t="e">
        <f>#REF!</f>
        <v>#REF!</v>
      </c>
      <c r="I238" s="34" t="e">
        <f>#REF!</f>
        <v>#REF!</v>
      </c>
      <c r="J238" s="16"/>
      <c r="K238" s="17"/>
    </row>
    <row r="239" spans="1:11" s="18" customFormat="1" ht="30" customHeight="1">
      <c r="A239" s="23" t="e">
        <f>#REF!</f>
        <v>#REF!</v>
      </c>
      <c r="B239" s="24" t="e">
        <f>#REF!</f>
        <v>#REF!</v>
      </c>
      <c r="C239" s="125" t="e">
        <f>#REF!</f>
        <v>#REF!</v>
      </c>
      <c r="D239" s="74"/>
      <c r="E239" s="26" t="e">
        <f t="shared" si="4"/>
        <v>#REF!</v>
      </c>
      <c r="F239" s="34" t="e">
        <f>#REF!</f>
        <v>#REF!</v>
      </c>
      <c r="G239" s="34" t="e">
        <f>#REF!</f>
        <v>#REF!</v>
      </c>
      <c r="H239" s="34" t="e">
        <f>#REF!</f>
        <v>#REF!</v>
      </c>
      <c r="I239" s="34" t="e">
        <f>#REF!</f>
        <v>#REF!</v>
      </c>
      <c r="J239" s="16"/>
      <c r="K239" s="17"/>
    </row>
    <row r="240" spans="1:11" s="18" customFormat="1" ht="30" customHeight="1">
      <c r="A240" s="23" t="e">
        <f>#REF!</f>
        <v>#REF!</v>
      </c>
      <c r="B240" s="24" t="e">
        <f>#REF!</f>
        <v>#REF!</v>
      </c>
      <c r="C240" s="125" t="e">
        <f>#REF!</f>
        <v>#REF!</v>
      </c>
      <c r="D240" s="74"/>
      <c r="E240" s="26" t="e">
        <f t="shared" si="4"/>
        <v>#REF!</v>
      </c>
      <c r="F240" s="34" t="e">
        <f>#REF!</f>
        <v>#REF!</v>
      </c>
      <c r="G240" s="34" t="e">
        <f>#REF!</f>
        <v>#REF!</v>
      </c>
      <c r="H240" s="34" t="e">
        <f>#REF!</f>
        <v>#REF!</v>
      </c>
      <c r="I240" s="34" t="e">
        <f>#REF!</f>
        <v>#REF!</v>
      </c>
      <c r="J240" s="16"/>
      <c r="K240" s="17"/>
    </row>
    <row r="241" spans="1:11" s="18" customFormat="1" ht="30" customHeight="1">
      <c r="A241" s="23" t="e">
        <f>#REF!</f>
        <v>#REF!</v>
      </c>
      <c r="B241" s="24" t="e">
        <f>#REF!</f>
        <v>#REF!</v>
      </c>
      <c r="C241" s="125" t="e">
        <f>#REF!</f>
        <v>#REF!</v>
      </c>
      <c r="D241" s="74"/>
      <c r="E241" s="26" t="e">
        <f t="shared" si="4"/>
        <v>#REF!</v>
      </c>
      <c r="F241" s="34" t="e">
        <f>#REF!</f>
        <v>#REF!</v>
      </c>
      <c r="G241" s="34" t="e">
        <f>#REF!</f>
        <v>#REF!</v>
      </c>
      <c r="H241" s="34" t="e">
        <f>#REF!</f>
        <v>#REF!</v>
      </c>
      <c r="I241" s="34" t="e">
        <f>#REF!</f>
        <v>#REF!</v>
      </c>
      <c r="J241" s="16"/>
      <c r="K241" s="17"/>
    </row>
    <row r="242" spans="1:11" s="18" customFormat="1" ht="30" customHeight="1">
      <c r="A242" s="23" t="e">
        <f>#REF!</f>
        <v>#REF!</v>
      </c>
      <c r="B242" s="24" t="e">
        <f>#REF!</f>
        <v>#REF!</v>
      </c>
      <c r="C242" s="125" t="e">
        <f>#REF!</f>
        <v>#REF!</v>
      </c>
      <c r="D242" s="74"/>
      <c r="E242" s="26" t="e">
        <f t="shared" si="4"/>
        <v>#REF!</v>
      </c>
      <c r="F242" s="34" t="e">
        <f>#REF!</f>
        <v>#REF!</v>
      </c>
      <c r="G242" s="34" t="e">
        <f>#REF!</f>
        <v>#REF!</v>
      </c>
      <c r="H242" s="34" t="e">
        <f>#REF!</f>
        <v>#REF!</v>
      </c>
      <c r="I242" s="34" t="e">
        <f>#REF!</f>
        <v>#REF!</v>
      </c>
      <c r="J242" s="16"/>
      <c r="K242" s="17"/>
    </row>
    <row r="243" spans="1:11" s="18" customFormat="1" ht="30" customHeight="1">
      <c r="A243" s="23" t="e">
        <f>#REF!</f>
        <v>#REF!</v>
      </c>
      <c r="B243" s="24" t="e">
        <f>#REF!</f>
        <v>#REF!</v>
      </c>
      <c r="C243" s="125" t="e">
        <f>#REF!</f>
        <v>#REF!</v>
      </c>
      <c r="D243" s="74"/>
      <c r="E243" s="26" t="e">
        <f t="shared" si="4"/>
        <v>#REF!</v>
      </c>
      <c r="F243" s="34" t="e">
        <f>#REF!</f>
        <v>#REF!</v>
      </c>
      <c r="G243" s="34" t="e">
        <f>#REF!</f>
        <v>#REF!</v>
      </c>
      <c r="H243" s="34" t="e">
        <f>#REF!</f>
        <v>#REF!</v>
      </c>
      <c r="I243" s="34" t="e">
        <f>#REF!</f>
        <v>#REF!</v>
      </c>
      <c r="J243" s="16"/>
      <c r="K243" s="17"/>
    </row>
    <row r="244" spans="1:11" s="18" customFormat="1" ht="30" customHeight="1">
      <c r="A244" s="23" t="e">
        <f>#REF!</f>
        <v>#REF!</v>
      </c>
      <c r="B244" s="24" t="e">
        <f>#REF!</f>
        <v>#REF!</v>
      </c>
      <c r="C244" s="125" t="e">
        <f>#REF!</f>
        <v>#REF!</v>
      </c>
      <c r="D244" s="74"/>
      <c r="E244" s="26" t="e">
        <f t="shared" si="4"/>
        <v>#REF!</v>
      </c>
      <c r="F244" s="34" t="e">
        <f>#REF!</f>
        <v>#REF!</v>
      </c>
      <c r="G244" s="34" t="e">
        <f>#REF!</f>
        <v>#REF!</v>
      </c>
      <c r="H244" s="34" t="e">
        <f>#REF!</f>
        <v>#REF!</v>
      </c>
      <c r="I244" s="34" t="e">
        <f>#REF!</f>
        <v>#REF!</v>
      </c>
      <c r="J244" s="16"/>
      <c r="K244" s="17"/>
    </row>
    <row r="245" spans="1:11" s="18" customFormat="1" ht="30" customHeight="1">
      <c r="A245" s="23" t="e">
        <f>#REF!</f>
        <v>#REF!</v>
      </c>
      <c r="B245" s="24" t="e">
        <f>#REF!</f>
        <v>#REF!</v>
      </c>
      <c r="C245" s="125" t="e">
        <f>#REF!</f>
        <v>#REF!</v>
      </c>
      <c r="D245" s="74"/>
      <c r="E245" s="26" t="e">
        <f t="shared" si="4"/>
        <v>#REF!</v>
      </c>
      <c r="F245" s="34" t="e">
        <f>#REF!</f>
        <v>#REF!</v>
      </c>
      <c r="G245" s="34" t="e">
        <f>#REF!</f>
        <v>#REF!</v>
      </c>
      <c r="H245" s="34" t="e">
        <f>#REF!</f>
        <v>#REF!</v>
      </c>
      <c r="I245" s="34" t="e">
        <f>#REF!</f>
        <v>#REF!</v>
      </c>
      <c r="J245" s="16"/>
      <c r="K245" s="17"/>
    </row>
    <row r="246" spans="1:11" s="18" customFormat="1" ht="30" customHeight="1">
      <c r="A246" s="23" t="e">
        <f>#REF!</f>
        <v>#REF!</v>
      </c>
      <c r="B246" s="24" t="e">
        <f>#REF!</f>
        <v>#REF!</v>
      </c>
      <c r="C246" s="125" t="e">
        <f>#REF!</f>
        <v>#REF!</v>
      </c>
      <c r="D246" s="74"/>
      <c r="E246" s="26" t="e">
        <f t="shared" si="4"/>
        <v>#REF!</v>
      </c>
      <c r="F246" s="34" t="e">
        <f>#REF!</f>
        <v>#REF!</v>
      </c>
      <c r="G246" s="34" t="e">
        <f>#REF!</f>
        <v>#REF!</v>
      </c>
      <c r="H246" s="34" t="e">
        <f>#REF!</f>
        <v>#REF!</v>
      </c>
      <c r="I246" s="34" t="e">
        <f>#REF!</f>
        <v>#REF!</v>
      </c>
      <c r="J246" s="16"/>
      <c r="K246" s="17"/>
    </row>
    <row r="247" spans="1:11" s="18" customFormat="1" ht="30" customHeight="1">
      <c r="A247" s="23" t="e">
        <f>#REF!</f>
        <v>#REF!</v>
      </c>
      <c r="B247" s="24" t="e">
        <f>#REF!</f>
        <v>#REF!</v>
      </c>
      <c r="C247" s="125" t="e">
        <f>#REF!</f>
        <v>#REF!</v>
      </c>
      <c r="D247" s="74"/>
      <c r="E247" s="26" t="e">
        <f t="shared" si="4"/>
        <v>#REF!</v>
      </c>
      <c r="F247" s="34" t="e">
        <f>#REF!</f>
        <v>#REF!</v>
      </c>
      <c r="G247" s="34" t="e">
        <f>#REF!</f>
        <v>#REF!</v>
      </c>
      <c r="H247" s="34" t="e">
        <f>#REF!</f>
        <v>#REF!</v>
      </c>
      <c r="I247" s="34" t="e">
        <f>#REF!</f>
        <v>#REF!</v>
      </c>
      <c r="J247" s="16"/>
      <c r="K247" s="17"/>
    </row>
    <row r="248" spans="1:11" s="18" customFormat="1" ht="30" customHeight="1">
      <c r="A248" s="23" t="e">
        <f>#REF!</f>
        <v>#REF!</v>
      </c>
      <c r="B248" s="24" t="e">
        <f>#REF!</f>
        <v>#REF!</v>
      </c>
      <c r="C248" s="125" t="e">
        <f>#REF!</f>
        <v>#REF!</v>
      </c>
      <c r="D248" s="74"/>
      <c r="E248" s="26" t="e">
        <f t="shared" si="4"/>
        <v>#REF!</v>
      </c>
      <c r="F248" s="34" t="e">
        <f>#REF!</f>
        <v>#REF!</v>
      </c>
      <c r="G248" s="34" t="e">
        <f>#REF!</f>
        <v>#REF!</v>
      </c>
      <c r="H248" s="34" t="e">
        <f>#REF!</f>
        <v>#REF!</v>
      </c>
      <c r="I248" s="34" t="e">
        <f>#REF!</f>
        <v>#REF!</v>
      </c>
      <c r="J248" s="16"/>
      <c r="K248" s="17"/>
    </row>
    <row r="249" spans="1:11" s="18" customFormat="1" ht="30" customHeight="1">
      <c r="A249" s="23" t="e">
        <f>#REF!</f>
        <v>#REF!</v>
      </c>
      <c r="B249" s="24" t="e">
        <f>#REF!</f>
        <v>#REF!</v>
      </c>
      <c r="C249" s="125" t="e">
        <f>#REF!</f>
        <v>#REF!</v>
      </c>
      <c r="D249" s="74"/>
      <c r="E249" s="26" t="e">
        <f t="shared" si="4"/>
        <v>#REF!</v>
      </c>
      <c r="F249" s="34" t="e">
        <f>#REF!</f>
        <v>#REF!</v>
      </c>
      <c r="G249" s="34" t="e">
        <f>#REF!</f>
        <v>#REF!</v>
      </c>
      <c r="H249" s="34" t="e">
        <f>#REF!</f>
        <v>#REF!</v>
      </c>
      <c r="I249" s="34" t="e">
        <f>#REF!</f>
        <v>#REF!</v>
      </c>
      <c r="J249" s="16"/>
      <c r="K249" s="17"/>
    </row>
    <row r="250" spans="1:11" s="18" customFormat="1" ht="30" customHeight="1">
      <c r="A250" s="23" t="e">
        <f>#REF!</f>
        <v>#REF!</v>
      </c>
      <c r="B250" s="24" t="e">
        <f>#REF!</f>
        <v>#REF!</v>
      </c>
      <c r="C250" s="125" t="e">
        <f>#REF!</f>
        <v>#REF!</v>
      </c>
      <c r="D250" s="74"/>
      <c r="E250" s="26" t="e">
        <f t="shared" si="4"/>
        <v>#REF!</v>
      </c>
      <c r="F250" s="34" t="e">
        <f>#REF!</f>
        <v>#REF!</v>
      </c>
      <c r="G250" s="34" t="e">
        <f>#REF!</f>
        <v>#REF!</v>
      </c>
      <c r="H250" s="34" t="e">
        <f>#REF!</f>
        <v>#REF!</v>
      </c>
      <c r="I250" s="34" t="e">
        <f>#REF!</f>
        <v>#REF!</v>
      </c>
      <c r="J250" s="16"/>
      <c r="K250" s="17"/>
    </row>
    <row r="251" spans="1:11" s="18" customFormat="1" ht="30" customHeight="1">
      <c r="A251" s="23" t="e">
        <f>#REF!</f>
        <v>#REF!</v>
      </c>
      <c r="B251" s="24" t="e">
        <f>#REF!</f>
        <v>#REF!</v>
      </c>
      <c r="C251" s="125" t="e">
        <f>#REF!</f>
        <v>#REF!</v>
      </c>
      <c r="D251" s="74"/>
      <c r="E251" s="26" t="e">
        <f t="shared" si="4"/>
        <v>#REF!</v>
      </c>
      <c r="F251" s="34" t="e">
        <f>#REF!</f>
        <v>#REF!</v>
      </c>
      <c r="G251" s="34" t="e">
        <f>#REF!</f>
        <v>#REF!</v>
      </c>
      <c r="H251" s="34" t="e">
        <f>#REF!</f>
        <v>#REF!</v>
      </c>
      <c r="I251" s="34" t="e">
        <f>#REF!</f>
        <v>#REF!</v>
      </c>
      <c r="J251" s="16"/>
      <c r="K251" s="17"/>
    </row>
    <row r="252" spans="1:11" s="18" customFormat="1" ht="30" customHeight="1">
      <c r="A252" s="23" t="e">
        <f>#REF!</f>
        <v>#REF!</v>
      </c>
      <c r="B252" s="24" t="e">
        <f>#REF!</f>
        <v>#REF!</v>
      </c>
      <c r="C252" s="125" t="e">
        <f>#REF!</f>
        <v>#REF!</v>
      </c>
      <c r="D252" s="74"/>
      <c r="E252" s="26" t="e">
        <f t="shared" si="4"/>
        <v>#REF!</v>
      </c>
      <c r="F252" s="34" t="e">
        <f>#REF!</f>
        <v>#REF!</v>
      </c>
      <c r="G252" s="34" t="e">
        <f>#REF!</f>
        <v>#REF!</v>
      </c>
      <c r="H252" s="34" t="e">
        <f>#REF!</f>
        <v>#REF!</v>
      </c>
      <c r="I252" s="34" t="e">
        <f>#REF!</f>
        <v>#REF!</v>
      </c>
      <c r="J252" s="16"/>
      <c r="K252" s="17"/>
    </row>
    <row r="253" spans="1:11" s="18" customFormat="1" ht="30" customHeight="1">
      <c r="A253" s="23" t="e">
        <f>#REF!</f>
        <v>#REF!</v>
      </c>
      <c r="B253" s="24" t="e">
        <f>#REF!</f>
        <v>#REF!</v>
      </c>
      <c r="C253" s="125" t="e">
        <f>#REF!</f>
        <v>#REF!</v>
      </c>
      <c r="D253" s="74"/>
      <c r="E253" s="26" t="e">
        <f t="shared" si="4"/>
        <v>#REF!</v>
      </c>
      <c r="F253" s="34" t="e">
        <f>#REF!</f>
        <v>#REF!</v>
      </c>
      <c r="G253" s="34" t="e">
        <f>#REF!</f>
        <v>#REF!</v>
      </c>
      <c r="H253" s="34" t="e">
        <f>#REF!</f>
        <v>#REF!</v>
      </c>
      <c r="I253" s="34" t="e">
        <f>#REF!</f>
        <v>#REF!</v>
      </c>
      <c r="J253" s="16"/>
      <c r="K253" s="17"/>
    </row>
    <row r="254" spans="1:11" s="18" customFormat="1" ht="30" customHeight="1">
      <c r="A254" s="23" t="e">
        <f>#REF!</f>
        <v>#REF!</v>
      </c>
      <c r="B254" s="24" t="e">
        <f>#REF!</f>
        <v>#REF!</v>
      </c>
      <c r="C254" s="125" t="e">
        <f>#REF!</f>
        <v>#REF!</v>
      </c>
      <c r="D254" s="74"/>
      <c r="E254" s="26" t="e">
        <f t="shared" si="4"/>
        <v>#REF!</v>
      </c>
      <c r="F254" s="34" t="e">
        <f>#REF!</f>
        <v>#REF!</v>
      </c>
      <c r="G254" s="34" t="e">
        <f>#REF!</f>
        <v>#REF!</v>
      </c>
      <c r="H254" s="34" t="e">
        <f>#REF!</f>
        <v>#REF!</v>
      </c>
      <c r="I254" s="34" t="e">
        <f>#REF!</f>
        <v>#REF!</v>
      </c>
      <c r="J254" s="16"/>
      <c r="K254" s="17"/>
    </row>
    <row r="255" spans="1:11" s="18" customFormat="1" ht="30" customHeight="1">
      <c r="A255" s="23" t="e">
        <f>#REF!</f>
        <v>#REF!</v>
      </c>
      <c r="B255" s="24" t="e">
        <f>#REF!</f>
        <v>#REF!</v>
      </c>
      <c r="C255" s="125" t="e">
        <f>#REF!</f>
        <v>#REF!</v>
      </c>
      <c r="D255" s="74"/>
      <c r="E255" s="26" t="e">
        <f t="shared" si="4"/>
        <v>#REF!</v>
      </c>
      <c r="F255" s="34" t="e">
        <f>#REF!</f>
        <v>#REF!</v>
      </c>
      <c r="G255" s="34" t="e">
        <f>#REF!</f>
        <v>#REF!</v>
      </c>
      <c r="H255" s="34" t="e">
        <f>#REF!</f>
        <v>#REF!</v>
      </c>
      <c r="I255" s="34" t="e">
        <f>#REF!</f>
        <v>#REF!</v>
      </c>
      <c r="J255" s="16"/>
      <c r="K255" s="17"/>
    </row>
    <row r="256" spans="1:11" s="18" customFormat="1" ht="30" customHeight="1">
      <c r="A256" s="23" t="e">
        <f>#REF!</f>
        <v>#REF!</v>
      </c>
      <c r="B256" s="24" t="e">
        <f>#REF!</f>
        <v>#REF!</v>
      </c>
      <c r="C256" s="125" t="e">
        <f>#REF!</f>
        <v>#REF!</v>
      </c>
      <c r="D256" s="74"/>
      <c r="E256" s="26" t="e">
        <f t="shared" si="4"/>
        <v>#REF!</v>
      </c>
      <c r="F256" s="34" t="e">
        <f>#REF!</f>
        <v>#REF!</v>
      </c>
      <c r="G256" s="34" t="e">
        <f>#REF!</f>
        <v>#REF!</v>
      </c>
      <c r="H256" s="34" t="e">
        <f>#REF!</f>
        <v>#REF!</v>
      </c>
      <c r="I256" s="34" t="e">
        <f>#REF!</f>
        <v>#REF!</v>
      </c>
      <c r="J256" s="16"/>
      <c r="K256" s="17"/>
    </row>
    <row r="257" spans="1:11" s="18" customFormat="1" ht="30" customHeight="1">
      <c r="A257" s="23" t="e">
        <f>#REF!</f>
        <v>#REF!</v>
      </c>
      <c r="B257" s="24" t="e">
        <f>#REF!</f>
        <v>#REF!</v>
      </c>
      <c r="C257" s="125" t="e">
        <f>#REF!</f>
        <v>#REF!</v>
      </c>
      <c r="D257" s="74"/>
      <c r="E257" s="26" t="e">
        <f t="shared" si="4"/>
        <v>#REF!</v>
      </c>
      <c r="F257" s="34" t="e">
        <f>#REF!</f>
        <v>#REF!</v>
      </c>
      <c r="G257" s="34" t="e">
        <f>#REF!</f>
        <v>#REF!</v>
      </c>
      <c r="H257" s="34" t="e">
        <f>#REF!</f>
        <v>#REF!</v>
      </c>
      <c r="I257" s="34" t="e">
        <f>#REF!</f>
        <v>#REF!</v>
      </c>
      <c r="J257" s="16"/>
      <c r="K257" s="17"/>
    </row>
    <row r="258" spans="1:11" s="18" customFormat="1" ht="30" customHeight="1">
      <c r="A258" s="23" t="e">
        <f>#REF!</f>
        <v>#REF!</v>
      </c>
      <c r="B258" s="24" t="e">
        <f>#REF!</f>
        <v>#REF!</v>
      </c>
      <c r="C258" s="125" t="e">
        <f>#REF!</f>
        <v>#REF!</v>
      </c>
      <c r="D258" s="74"/>
      <c r="E258" s="26" t="e">
        <f t="shared" si="4"/>
        <v>#REF!</v>
      </c>
      <c r="F258" s="34" t="e">
        <f>#REF!</f>
        <v>#REF!</v>
      </c>
      <c r="G258" s="34" t="e">
        <f>#REF!</f>
        <v>#REF!</v>
      </c>
      <c r="H258" s="34" t="e">
        <f>#REF!</f>
        <v>#REF!</v>
      </c>
      <c r="I258" s="34" t="e">
        <f>#REF!</f>
        <v>#REF!</v>
      </c>
      <c r="J258" s="16"/>
      <c r="K258" s="17"/>
    </row>
    <row r="259" spans="1:11" s="18" customFormat="1" ht="30" customHeight="1">
      <c r="A259" s="23" t="e">
        <f>#REF!</f>
        <v>#REF!</v>
      </c>
      <c r="B259" s="24" t="e">
        <f>#REF!</f>
        <v>#REF!</v>
      </c>
      <c r="C259" s="125" t="e">
        <f>#REF!</f>
        <v>#REF!</v>
      </c>
      <c r="D259" s="25"/>
      <c r="E259" s="26" t="e">
        <f t="shared" ref="E259:E290" si="5">B259*D259</f>
        <v>#REF!</v>
      </c>
      <c r="F259" s="34" t="e">
        <f>#REF!</f>
        <v>#REF!</v>
      </c>
      <c r="G259" s="34" t="e">
        <f>#REF!</f>
        <v>#REF!</v>
      </c>
      <c r="H259" s="34" t="e">
        <f>#REF!</f>
        <v>#REF!</v>
      </c>
      <c r="I259" s="34" t="e">
        <f>#REF!</f>
        <v>#REF!</v>
      </c>
      <c r="J259" s="16"/>
      <c r="K259" s="17"/>
    </row>
    <row r="260" spans="1:11" s="18" customFormat="1" ht="30" customHeight="1">
      <c r="A260" s="23" t="e">
        <f>#REF!</f>
        <v>#REF!</v>
      </c>
      <c r="B260" s="24" t="e">
        <f>#REF!</f>
        <v>#REF!</v>
      </c>
      <c r="C260" s="125" t="e">
        <f>#REF!</f>
        <v>#REF!</v>
      </c>
      <c r="D260" s="25"/>
      <c r="E260" s="26" t="e">
        <f t="shared" si="5"/>
        <v>#REF!</v>
      </c>
      <c r="F260" s="34" t="e">
        <f>#REF!</f>
        <v>#REF!</v>
      </c>
      <c r="G260" s="34" t="e">
        <f>#REF!</f>
        <v>#REF!</v>
      </c>
      <c r="H260" s="34" t="e">
        <f>#REF!</f>
        <v>#REF!</v>
      </c>
      <c r="I260" s="34" t="e">
        <f>#REF!</f>
        <v>#REF!</v>
      </c>
      <c r="J260" s="16"/>
      <c r="K260" s="17"/>
    </row>
    <row r="261" spans="1:11" s="18" customFormat="1" ht="30" customHeight="1">
      <c r="A261" s="23" t="e">
        <f>#REF!</f>
        <v>#REF!</v>
      </c>
      <c r="B261" s="24" t="e">
        <f>#REF!</f>
        <v>#REF!</v>
      </c>
      <c r="C261" s="125" t="e">
        <f>#REF!</f>
        <v>#REF!</v>
      </c>
      <c r="D261" s="25"/>
      <c r="E261" s="26" t="e">
        <f t="shared" si="5"/>
        <v>#REF!</v>
      </c>
      <c r="F261" s="34" t="e">
        <f>#REF!</f>
        <v>#REF!</v>
      </c>
      <c r="G261" s="34" t="e">
        <f>#REF!</f>
        <v>#REF!</v>
      </c>
      <c r="H261" s="34" t="e">
        <f>#REF!</f>
        <v>#REF!</v>
      </c>
      <c r="I261" s="34" t="e">
        <f>#REF!</f>
        <v>#REF!</v>
      </c>
      <c r="J261" s="16"/>
      <c r="K261" s="17"/>
    </row>
    <row r="262" spans="1:11" s="18" customFormat="1" ht="30" customHeight="1">
      <c r="A262" s="23" t="e">
        <f>#REF!</f>
        <v>#REF!</v>
      </c>
      <c r="B262" s="24" t="e">
        <f>#REF!</f>
        <v>#REF!</v>
      </c>
      <c r="C262" s="125" t="e">
        <f>#REF!</f>
        <v>#REF!</v>
      </c>
      <c r="D262" s="25"/>
      <c r="E262" s="26" t="e">
        <f t="shared" si="5"/>
        <v>#REF!</v>
      </c>
      <c r="F262" s="34" t="e">
        <f>#REF!</f>
        <v>#REF!</v>
      </c>
      <c r="G262" s="34" t="e">
        <f>#REF!</f>
        <v>#REF!</v>
      </c>
      <c r="H262" s="34" t="e">
        <f>#REF!</f>
        <v>#REF!</v>
      </c>
      <c r="I262" s="34" t="e">
        <f>#REF!</f>
        <v>#REF!</v>
      </c>
      <c r="J262" s="16"/>
      <c r="K262" s="17"/>
    </row>
    <row r="263" spans="1:11" s="18" customFormat="1" ht="30" customHeight="1">
      <c r="A263" s="23" t="e">
        <f>#REF!</f>
        <v>#REF!</v>
      </c>
      <c r="B263" s="24" t="e">
        <f>#REF!</f>
        <v>#REF!</v>
      </c>
      <c r="C263" s="125" t="e">
        <f>#REF!</f>
        <v>#REF!</v>
      </c>
      <c r="D263" s="25"/>
      <c r="E263" s="26" t="e">
        <f t="shared" si="5"/>
        <v>#REF!</v>
      </c>
      <c r="F263" s="34" t="e">
        <f>#REF!</f>
        <v>#REF!</v>
      </c>
      <c r="G263" s="34" t="e">
        <f>#REF!</f>
        <v>#REF!</v>
      </c>
      <c r="H263" s="34" t="e">
        <f>#REF!</f>
        <v>#REF!</v>
      </c>
      <c r="I263" s="34" t="e">
        <f>#REF!</f>
        <v>#REF!</v>
      </c>
      <c r="J263" s="16"/>
      <c r="K263" s="17"/>
    </row>
    <row r="264" spans="1:11" s="18" customFormat="1" ht="30" customHeight="1">
      <c r="A264" s="23" t="e">
        <f>#REF!</f>
        <v>#REF!</v>
      </c>
      <c r="B264" s="24" t="e">
        <f>#REF!</f>
        <v>#REF!</v>
      </c>
      <c r="C264" s="125" t="e">
        <f>#REF!</f>
        <v>#REF!</v>
      </c>
      <c r="D264" s="25"/>
      <c r="E264" s="26" t="e">
        <f t="shared" si="5"/>
        <v>#REF!</v>
      </c>
      <c r="F264" s="34" t="e">
        <f>#REF!</f>
        <v>#REF!</v>
      </c>
      <c r="G264" s="34" t="e">
        <f>#REF!</f>
        <v>#REF!</v>
      </c>
      <c r="H264" s="34" t="e">
        <f>#REF!</f>
        <v>#REF!</v>
      </c>
      <c r="I264" s="34" t="e">
        <f>#REF!</f>
        <v>#REF!</v>
      </c>
      <c r="J264" s="16"/>
      <c r="K264" s="17"/>
    </row>
    <row r="265" spans="1:11" s="18" customFormat="1" ht="30" customHeight="1">
      <c r="A265" s="23" t="e">
        <f>#REF!</f>
        <v>#REF!</v>
      </c>
      <c r="B265" s="24" t="e">
        <f>#REF!</f>
        <v>#REF!</v>
      </c>
      <c r="C265" s="125" t="e">
        <f>#REF!</f>
        <v>#REF!</v>
      </c>
      <c r="D265" s="25"/>
      <c r="E265" s="26" t="e">
        <f t="shared" si="5"/>
        <v>#REF!</v>
      </c>
      <c r="F265" s="34" t="e">
        <f>#REF!</f>
        <v>#REF!</v>
      </c>
      <c r="G265" s="34" t="e">
        <f>#REF!</f>
        <v>#REF!</v>
      </c>
      <c r="H265" s="34" t="e">
        <f>#REF!</f>
        <v>#REF!</v>
      </c>
      <c r="I265" s="34" t="e">
        <f>#REF!</f>
        <v>#REF!</v>
      </c>
      <c r="J265" s="16"/>
      <c r="K265" s="17"/>
    </row>
    <row r="266" spans="1:11" s="18" customFormat="1" ht="30" customHeight="1">
      <c r="A266" s="23" t="e">
        <f>#REF!</f>
        <v>#REF!</v>
      </c>
      <c r="B266" s="24" t="e">
        <f>#REF!</f>
        <v>#REF!</v>
      </c>
      <c r="C266" s="125" t="e">
        <f>#REF!</f>
        <v>#REF!</v>
      </c>
      <c r="D266" s="25"/>
      <c r="E266" s="26" t="e">
        <f t="shared" si="5"/>
        <v>#REF!</v>
      </c>
      <c r="F266" s="34" t="e">
        <f>#REF!</f>
        <v>#REF!</v>
      </c>
      <c r="G266" s="34" t="e">
        <f>#REF!</f>
        <v>#REF!</v>
      </c>
      <c r="H266" s="34" t="e">
        <f>#REF!</f>
        <v>#REF!</v>
      </c>
      <c r="I266" s="34" t="e">
        <f>#REF!</f>
        <v>#REF!</v>
      </c>
      <c r="J266" s="16"/>
      <c r="K266" s="17"/>
    </row>
    <row r="267" spans="1:11" s="18" customFormat="1" ht="30" customHeight="1">
      <c r="A267" s="23" t="e">
        <f>#REF!</f>
        <v>#REF!</v>
      </c>
      <c r="B267" s="24" t="e">
        <f>#REF!</f>
        <v>#REF!</v>
      </c>
      <c r="C267" s="125" t="e">
        <f>#REF!</f>
        <v>#REF!</v>
      </c>
      <c r="D267" s="25"/>
      <c r="E267" s="26" t="e">
        <f t="shared" si="5"/>
        <v>#REF!</v>
      </c>
      <c r="F267" s="34" t="e">
        <f>#REF!</f>
        <v>#REF!</v>
      </c>
      <c r="G267" s="34" t="e">
        <f>#REF!</f>
        <v>#REF!</v>
      </c>
      <c r="H267" s="34" t="e">
        <f>#REF!</f>
        <v>#REF!</v>
      </c>
      <c r="I267" s="34" t="e">
        <f>#REF!</f>
        <v>#REF!</v>
      </c>
      <c r="J267" s="16"/>
      <c r="K267" s="17"/>
    </row>
    <row r="268" spans="1:11" s="18" customFormat="1" ht="30" customHeight="1">
      <c r="A268" s="23" t="e">
        <f>#REF!</f>
        <v>#REF!</v>
      </c>
      <c r="B268" s="24" t="e">
        <f>#REF!</f>
        <v>#REF!</v>
      </c>
      <c r="C268" s="125" t="e">
        <f>#REF!</f>
        <v>#REF!</v>
      </c>
      <c r="D268" s="25"/>
      <c r="E268" s="26" t="e">
        <f t="shared" si="5"/>
        <v>#REF!</v>
      </c>
      <c r="F268" s="34" t="e">
        <f>#REF!</f>
        <v>#REF!</v>
      </c>
      <c r="G268" s="34" t="e">
        <f>#REF!</f>
        <v>#REF!</v>
      </c>
      <c r="H268" s="34" t="e">
        <f>#REF!</f>
        <v>#REF!</v>
      </c>
      <c r="I268" s="34" t="e">
        <f>#REF!</f>
        <v>#REF!</v>
      </c>
      <c r="J268" s="16"/>
      <c r="K268" s="17"/>
    </row>
    <row r="269" spans="1:11" s="18" customFormat="1" ht="30" customHeight="1">
      <c r="A269" s="23" t="e">
        <f>#REF!</f>
        <v>#REF!</v>
      </c>
      <c r="B269" s="24" t="e">
        <f>#REF!</f>
        <v>#REF!</v>
      </c>
      <c r="C269" s="125" t="e">
        <f>#REF!</f>
        <v>#REF!</v>
      </c>
      <c r="D269" s="25"/>
      <c r="E269" s="26" t="e">
        <f t="shared" si="5"/>
        <v>#REF!</v>
      </c>
      <c r="F269" s="34" t="e">
        <f>#REF!</f>
        <v>#REF!</v>
      </c>
      <c r="G269" s="34" t="e">
        <f>#REF!</f>
        <v>#REF!</v>
      </c>
      <c r="H269" s="34" t="e">
        <f>#REF!</f>
        <v>#REF!</v>
      </c>
      <c r="I269" s="34" t="e">
        <f>#REF!</f>
        <v>#REF!</v>
      </c>
      <c r="J269" s="16"/>
      <c r="K269" s="17"/>
    </row>
    <row r="270" spans="1:11" s="18" customFormat="1" ht="30" customHeight="1">
      <c r="A270" s="23" t="e">
        <f>#REF!</f>
        <v>#REF!</v>
      </c>
      <c r="B270" s="24" t="e">
        <f>#REF!</f>
        <v>#REF!</v>
      </c>
      <c r="C270" s="125" t="e">
        <f>#REF!</f>
        <v>#REF!</v>
      </c>
      <c r="D270" s="25"/>
      <c r="E270" s="26" t="e">
        <f t="shared" si="5"/>
        <v>#REF!</v>
      </c>
      <c r="F270" s="34" t="e">
        <f>#REF!</f>
        <v>#REF!</v>
      </c>
      <c r="G270" s="34" t="e">
        <f>#REF!</f>
        <v>#REF!</v>
      </c>
      <c r="H270" s="34" t="e">
        <f>#REF!</f>
        <v>#REF!</v>
      </c>
      <c r="I270" s="34" t="e">
        <f>#REF!</f>
        <v>#REF!</v>
      </c>
      <c r="J270" s="16"/>
      <c r="K270" s="17"/>
    </row>
    <row r="271" spans="1:11" s="18" customFormat="1" ht="30" customHeight="1">
      <c r="A271" s="23" t="e">
        <f>#REF!</f>
        <v>#REF!</v>
      </c>
      <c r="B271" s="24" t="e">
        <f>#REF!</f>
        <v>#REF!</v>
      </c>
      <c r="C271" s="125" t="e">
        <f>#REF!</f>
        <v>#REF!</v>
      </c>
      <c r="D271" s="25"/>
      <c r="E271" s="26" t="e">
        <f t="shared" si="5"/>
        <v>#REF!</v>
      </c>
      <c r="F271" s="34" t="e">
        <f>#REF!</f>
        <v>#REF!</v>
      </c>
      <c r="G271" s="34" t="e">
        <f>#REF!</f>
        <v>#REF!</v>
      </c>
      <c r="H271" s="34" t="e">
        <f>#REF!</f>
        <v>#REF!</v>
      </c>
      <c r="I271" s="34" t="e">
        <f>#REF!</f>
        <v>#REF!</v>
      </c>
      <c r="J271" s="16"/>
      <c r="K271" s="17"/>
    </row>
    <row r="272" spans="1:11" s="18" customFormat="1" ht="30" customHeight="1">
      <c r="A272" s="23" t="e">
        <f>#REF!</f>
        <v>#REF!</v>
      </c>
      <c r="B272" s="24" t="e">
        <f>#REF!</f>
        <v>#REF!</v>
      </c>
      <c r="C272" s="125" t="e">
        <f>#REF!</f>
        <v>#REF!</v>
      </c>
      <c r="D272" s="25"/>
      <c r="E272" s="26" t="e">
        <f t="shared" si="5"/>
        <v>#REF!</v>
      </c>
      <c r="F272" s="34" t="e">
        <f>#REF!</f>
        <v>#REF!</v>
      </c>
      <c r="G272" s="34" t="e">
        <f>#REF!</f>
        <v>#REF!</v>
      </c>
      <c r="H272" s="34" t="e">
        <f>#REF!</f>
        <v>#REF!</v>
      </c>
      <c r="I272" s="34" t="e">
        <f>#REF!</f>
        <v>#REF!</v>
      </c>
      <c r="J272" s="16"/>
      <c r="K272" s="17"/>
    </row>
    <row r="273" spans="1:11" s="18" customFormat="1" ht="30" customHeight="1">
      <c r="A273" s="23" t="e">
        <f>#REF!</f>
        <v>#REF!</v>
      </c>
      <c r="B273" s="24" t="e">
        <f>#REF!</f>
        <v>#REF!</v>
      </c>
      <c r="C273" s="125" t="e">
        <f>#REF!</f>
        <v>#REF!</v>
      </c>
      <c r="D273" s="25"/>
      <c r="E273" s="26" t="e">
        <f t="shared" si="5"/>
        <v>#REF!</v>
      </c>
      <c r="F273" s="34" t="e">
        <f>#REF!</f>
        <v>#REF!</v>
      </c>
      <c r="G273" s="34" t="e">
        <f>#REF!</f>
        <v>#REF!</v>
      </c>
      <c r="H273" s="34" t="e">
        <f>#REF!</f>
        <v>#REF!</v>
      </c>
      <c r="I273" s="34" t="e">
        <f>#REF!</f>
        <v>#REF!</v>
      </c>
      <c r="J273" s="16"/>
      <c r="K273" s="17"/>
    </row>
    <row r="274" spans="1:11" s="18" customFormat="1" ht="30" customHeight="1">
      <c r="A274" s="23" t="e">
        <f>#REF!</f>
        <v>#REF!</v>
      </c>
      <c r="B274" s="24" t="e">
        <f>#REF!</f>
        <v>#REF!</v>
      </c>
      <c r="C274" s="125" t="e">
        <f>#REF!</f>
        <v>#REF!</v>
      </c>
      <c r="D274" s="25"/>
      <c r="E274" s="26" t="e">
        <f t="shared" si="5"/>
        <v>#REF!</v>
      </c>
      <c r="F274" s="34" t="e">
        <f>#REF!</f>
        <v>#REF!</v>
      </c>
      <c r="G274" s="34" t="e">
        <f>#REF!</f>
        <v>#REF!</v>
      </c>
      <c r="H274" s="34" t="e">
        <f>#REF!</f>
        <v>#REF!</v>
      </c>
      <c r="I274" s="34" t="e">
        <f>#REF!</f>
        <v>#REF!</v>
      </c>
      <c r="J274" s="16"/>
      <c r="K274" s="17"/>
    </row>
    <row r="275" spans="1:11" s="18" customFormat="1" ht="30" customHeight="1">
      <c r="A275" s="23" t="e">
        <f>#REF!</f>
        <v>#REF!</v>
      </c>
      <c r="B275" s="24" t="e">
        <f>#REF!</f>
        <v>#REF!</v>
      </c>
      <c r="C275" s="125" t="e">
        <f>#REF!</f>
        <v>#REF!</v>
      </c>
      <c r="D275" s="25"/>
      <c r="E275" s="26" t="e">
        <f t="shared" si="5"/>
        <v>#REF!</v>
      </c>
      <c r="F275" s="34" t="e">
        <f>#REF!</f>
        <v>#REF!</v>
      </c>
      <c r="G275" s="34" t="e">
        <f>#REF!</f>
        <v>#REF!</v>
      </c>
      <c r="H275" s="34" t="e">
        <f>#REF!</f>
        <v>#REF!</v>
      </c>
      <c r="I275" s="34" t="e">
        <f>#REF!</f>
        <v>#REF!</v>
      </c>
      <c r="J275" s="16"/>
      <c r="K275" s="17"/>
    </row>
    <row r="276" spans="1:11" s="18" customFormat="1" ht="30" customHeight="1">
      <c r="A276" s="23" t="e">
        <f>#REF!</f>
        <v>#REF!</v>
      </c>
      <c r="B276" s="24" t="e">
        <f>#REF!</f>
        <v>#REF!</v>
      </c>
      <c r="C276" s="125" t="e">
        <f>#REF!</f>
        <v>#REF!</v>
      </c>
      <c r="D276" s="25"/>
      <c r="E276" s="26" t="e">
        <f t="shared" si="5"/>
        <v>#REF!</v>
      </c>
      <c r="F276" s="34" t="e">
        <f>#REF!</f>
        <v>#REF!</v>
      </c>
      <c r="G276" s="34" t="e">
        <f>#REF!</f>
        <v>#REF!</v>
      </c>
      <c r="H276" s="34" t="e">
        <f>#REF!</f>
        <v>#REF!</v>
      </c>
      <c r="I276" s="34" t="e">
        <f>#REF!</f>
        <v>#REF!</v>
      </c>
      <c r="J276" s="16"/>
      <c r="K276" s="17"/>
    </row>
    <row r="277" spans="1:11" s="18" customFormat="1" ht="30" customHeight="1">
      <c r="A277" s="23" t="e">
        <f>#REF!</f>
        <v>#REF!</v>
      </c>
      <c r="B277" s="24" t="e">
        <f>#REF!</f>
        <v>#REF!</v>
      </c>
      <c r="C277" s="125" t="e">
        <f>#REF!</f>
        <v>#REF!</v>
      </c>
      <c r="D277" s="25"/>
      <c r="E277" s="26" t="e">
        <f t="shared" si="5"/>
        <v>#REF!</v>
      </c>
      <c r="F277" s="34" t="e">
        <f>#REF!</f>
        <v>#REF!</v>
      </c>
      <c r="G277" s="34" t="e">
        <f>#REF!</f>
        <v>#REF!</v>
      </c>
      <c r="H277" s="34" t="e">
        <f>#REF!</f>
        <v>#REF!</v>
      </c>
      <c r="I277" s="34" t="e">
        <f>#REF!</f>
        <v>#REF!</v>
      </c>
      <c r="J277" s="16"/>
      <c r="K277" s="17"/>
    </row>
    <row r="278" spans="1:11" s="18" customFormat="1" ht="30" customHeight="1">
      <c r="A278" s="23" t="e">
        <f>#REF!</f>
        <v>#REF!</v>
      </c>
      <c r="B278" s="24" t="e">
        <f>#REF!</f>
        <v>#REF!</v>
      </c>
      <c r="C278" s="125" t="e">
        <f>#REF!</f>
        <v>#REF!</v>
      </c>
      <c r="D278" s="25"/>
      <c r="E278" s="26" t="e">
        <f t="shared" si="5"/>
        <v>#REF!</v>
      </c>
      <c r="F278" s="34" t="e">
        <f>#REF!</f>
        <v>#REF!</v>
      </c>
      <c r="G278" s="34" t="e">
        <f>#REF!</f>
        <v>#REF!</v>
      </c>
      <c r="H278" s="34" t="e">
        <f>#REF!</f>
        <v>#REF!</v>
      </c>
      <c r="I278" s="34" t="e">
        <f>#REF!</f>
        <v>#REF!</v>
      </c>
      <c r="J278" s="16"/>
      <c r="K278" s="17"/>
    </row>
    <row r="279" spans="1:11" s="18" customFormat="1" ht="30" customHeight="1">
      <c r="A279" s="23" t="e">
        <f>#REF!</f>
        <v>#REF!</v>
      </c>
      <c r="B279" s="24" t="e">
        <f>#REF!</f>
        <v>#REF!</v>
      </c>
      <c r="C279" s="125" t="e">
        <f>#REF!</f>
        <v>#REF!</v>
      </c>
      <c r="D279" s="25"/>
      <c r="E279" s="26" t="e">
        <f t="shared" si="5"/>
        <v>#REF!</v>
      </c>
      <c r="F279" s="34" t="e">
        <f>#REF!</f>
        <v>#REF!</v>
      </c>
      <c r="G279" s="34" t="e">
        <f>#REF!</f>
        <v>#REF!</v>
      </c>
      <c r="H279" s="34" t="e">
        <f>#REF!</f>
        <v>#REF!</v>
      </c>
      <c r="I279" s="34" t="e">
        <f>#REF!</f>
        <v>#REF!</v>
      </c>
      <c r="J279" s="16"/>
      <c r="K279" s="17"/>
    </row>
    <row r="280" spans="1:11" s="18" customFormat="1" ht="30" customHeight="1">
      <c r="A280" s="23" t="e">
        <f>#REF!</f>
        <v>#REF!</v>
      </c>
      <c r="B280" s="24" t="e">
        <f>#REF!</f>
        <v>#REF!</v>
      </c>
      <c r="C280" s="125" t="e">
        <f>#REF!</f>
        <v>#REF!</v>
      </c>
      <c r="D280" s="25"/>
      <c r="E280" s="26" t="e">
        <f t="shared" si="5"/>
        <v>#REF!</v>
      </c>
      <c r="F280" s="34" t="e">
        <f>#REF!</f>
        <v>#REF!</v>
      </c>
      <c r="G280" s="34" t="e">
        <f>#REF!</f>
        <v>#REF!</v>
      </c>
      <c r="H280" s="34" t="e">
        <f>#REF!</f>
        <v>#REF!</v>
      </c>
      <c r="I280" s="34" t="e">
        <f>#REF!</f>
        <v>#REF!</v>
      </c>
      <c r="J280" s="16"/>
      <c r="K280" s="17"/>
    </row>
    <row r="281" spans="1:11" s="18" customFormat="1" ht="30" customHeight="1">
      <c r="A281" s="23" t="e">
        <f>#REF!</f>
        <v>#REF!</v>
      </c>
      <c r="B281" s="24" t="e">
        <f>#REF!</f>
        <v>#REF!</v>
      </c>
      <c r="C281" s="125" t="e">
        <f>#REF!</f>
        <v>#REF!</v>
      </c>
      <c r="D281" s="25"/>
      <c r="E281" s="26" t="e">
        <f t="shared" si="5"/>
        <v>#REF!</v>
      </c>
      <c r="F281" s="34" t="e">
        <f>#REF!</f>
        <v>#REF!</v>
      </c>
      <c r="G281" s="34" t="e">
        <f>#REF!</f>
        <v>#REF!</v>
      </c>
      <c r="H281" s="34" t="e">
        <f>#REF!</f>
        <v>#REF!</v>
      </c>
      <c r="I281" s="34" t="e">
        <f>#REF!</f>
        <v>#REF!</v>
      </c>
      <c r="J281" s="16"/>
      <c r="K281" s="17"/>
    </row>
    <row r="282" spans="1:11" s="18" customFormat="1" ht="30" customHeight="1">
      <c r="A282" s="23" t="e">
        <f>#REF!</f>
        <v>#REF!</v>
      </c>
      <c r="B282" s="24" t="e">
        <f>#REF!</f>
        <v>#REF!</v>
      </c>
      <c r="C282" s="125" t="e">
        <f>#REF!</f>
        <v>#REF!</v>
      </c>
      <c r="D282" s="25"/>
      <c r="E282" s="26" t="e">
        <f t="shared" si="5"/>
        <v>#REF!</v>
      </c>
      <c r="F282" s="34" t="e">
        <f>#REF!</f>
        <v>#REF!</v>
      </c>
      <c r="G282" s="34" t="e">
        <f>#REF!</f>
        <v>#REF!</v>
      </c>
      <c r="H282" s="34" t="e">
        <f>#REF!</f>
        <v>#REF!</v>
      </c>
      <c r="I282" s="34" t="e">
        <f>#REF!</f>
        <v>#REF!</v>
      </c>
      <c r="J282" s="16"/>
      <c r="K282" s="17"/>
    </row>
    <row r="283" spans="1:11" s="18" customFormat="1" ht="30" customHeight="1">
      <c r="A283" s="23" t="e">
        <f>#REF!</f>
        <v>#REF!</v>
      </c>
      <c r="B283" s="24" t="e">
        <f>#REF!</f>
        <v>#REF!</v>
      </c>
      <c r="C283" s="125" t="e">
        <f>#REF!</f>
        <v>#REF!</v>
      </c>
      <c r="D283" s="25"/>
      <c r="E283" s="26" t="e">
        <f t="shared" si="5"/>
        <v>#REF!</v>
      </c>
      <c r="F283" s="34" t="e">
        <f>#REF!</f>
        <v>#REF!</v>
      </c>
      <c r="G283" s="34" t="e">
        <f>#REF!</f>
        <v>#REF!</v>
      </c>
      <c r="H283" s="34" t="e">
        <f>#REF!</f>
        <v>#REF!</v>
      </c>
      <c r="I283" s="34" t="e">
        <f>#REF!</f>
        <v>#REF!</v>
      </c>
      <c r="J283" s="16"/>
      <c r="K283" s="17"/>
    </row>
    <row r="284" spans="1:11" s="18" customFormat="1" ht="30" customHeight="1">
      <c r="A284" s="23" t="e">
        <f>#REF!</f>
        <v>#REF!</v>
      </c>
      <c r="B284" s="24" t="e">
        <f>#REF!</f>
        <v>#REF!</v>
      </c>
      <c r="C284" s="125" t="e">
        <f>#REF!</f>
        <v>#REF!</v>
      </c>
      <c r="D284" s="25"/>
      <c r="E284" s="26" t="e">
        <f t="shared" si="5"/>
        <v>#REF!</v>
      </c>
      <c r="F284" s="34" t="e">
        <f>#REF!</f>
        <v>#REF!</v>
      </c>
      <c r="G284" s="34" t="e">
        <f>#REF!</f>
        <v>#REF!</v>
      </c>
      <c r="H284" s="34" t="e">
        <f>#REF!</f>
        <v>#REF!</v>
      </c>
      <c r="I284" s="34" t="e">
        <f>#REF!</f>
        <v>#REF!</v>
      </c>
      <c r="J284" s="16"/>
      <c r="K284" s="17"/>
    </row>
    <row r="285" spans="1:11" s="18" customFormat="1" ht="30" customHeight="1">
      <c r="A285" s="23" t="e">
        <f>#REF!</f>
        <v>#REF!</v>
      </c>
      <c r="B285" s="24" t="e">
        <f>#REF!</f>
        <v>#REF!</v>
      </c>
      <c r="C285" s="125" t="e">
        <f>#REF!</f>
        <v>#REF!</v>
      </c>
      <c r="D285" s="25"/>
      <c r="E285" s="26" t="e">
        <f t="shared" si="5"/>
        <v>#REF!</v>
      </c>
      <c r="F285" s="34" t="e">
        <f>#REF!</f>
        <v>#REF!</v>
      </c>
      <c r="G285" s="34" t="e">
        <f>#REF!</f>
        <v>#REF!</v>
      </c>
      <c r="H285" s="34" t="e">
        <f>#REF!</f>
        <v>#REF!</v>
      </c>
      <c r="I285" s="34" t="e">
        <f>#REF!</f>
        <v>#REF!</v>
      </c>
      <c r="J285" s="16"/>
      <c r="K285" s="17"/>
    </row>
    <row r="286" spans="1:11" s="18" customFormat="1" ht="30" customHeight="1">
      <c r="A286" s="23" t="e">
        <f>#REF!</f>
        <v>#REF!</v>
      </c>
      <c r="B286" s="24" t="e">
        <f>#REF!</f>
        <v>#REF!</v>
      </c>
      <c r="C286" s="125" t="e">
        <f>#REF!</f>
        <v>#REF!</v>
      </c>
      <c r="D286" s="25"/>
      <c r="E286" s="26" t="e">
        <f t="shared" si="5"/>
        <v>#REF!</v>
      </c>
      <c r="F286" s="34" t="e">
        <f>#REF!</f>
        <v>#REF!</v>
      </c>
      <c r="G286" s="34" t="e">
        <f>#REF!</f>
        <v>#REF!</v>
      </c>
      <c r="H286" s="34" t="e">
        <f>#REF!</f>
        <v>#REF!</v>
      </c>
      <c r="I286" s="34" t="e">
        <f>#REF!</f>
        <v>#REF!</v>
      </c>
      <c r="J286" s="16"/>
      <c r="K286" s="17"/>
    </row>
    <row r="287" spans="1:11" s="18" customFormat="1" ht="30" customHeight="1">
      <c r="A287" s="23" t="e">
        <f>#REF!</f>
        <v>#REF!</v>
      </c>
      <c r="B287" s="24" t="e">
        <f>#REF!</f>
        <v>#REF!</v>
      </c>
      <c r="C287" s="125" t="e">
        <f>#REF!</f>
        <v>#REF!</v>
      </c>
      <c r="D287" s="25"/>
      <c r="E287" s="26" t="e">
        <f t="shared" si="5"/>
        <v>#REF!</v>
      </c>
      <c r="F287" s="34" t="e">
        <f>#REF!</f>
        <v>#REF!</v>
      </c>
      <c r="G287" s="34" t="e">
        <f>#REF!</f>
        <v>#REF!</v>
      </c>
      <c r="H287" s="34" t="e">
        <f>#REF!</f>
        <v>#REF!</v>
      </c>
      <c r="I287" s="34" t="e">
        <f>#REF!</f>
        <v>#REF!</v>
      </c>
      <c r="J287" s="16"/>
      <c r="K287" s="17"/>
    </row>
    <row r="288" spans="1:11" s="18" customFormat="1" ht="30" customHeight="1">
      <c r="A288" s="23" t="e">
        <f>#REF!</f>
        <v>#REF!</v>
      </c>
      <c r="B288" s="24" t="e">
        <f>#REF!</f>
        <v>#REF!</v>
      </c>
      <c r="C288" s="125" t="e">
        <f>#REF!</f>
        <v>#REF!</v>
      </c>
      <c r="D288" s="25"/>
      <c r="E288" s="26" t="e">
        <f t="shared" si="5"/>
        <v>#REF!</v>
      </c>
      <c r="F288" s="34" t="e">
        <f>#REF!</f>
        <v>#REF!</v>
      </c>
      <c r="G288" s="34" t="e">
        <f>#REF!</f>
        <v>#REF!</v>
      </c>
      <c r="H288" s="34" t="e">
        <f>#REF!</f>
        <v>#REF!</v>
      </c>
      <c r="I288" s="34" t="e">
        <f>#REF!</f>
        <v>#REF!</v>
      </c>
      <c r="J288" s="16"/>
      <c r="K288" s="17"/>
    </row>
    <row r="289" spans="1:11" s="18" customFormat="1" ht="30" customHeight="1">
      <c r="A289" s="23" t="e">
        <f>#REF!</f>
        <v>#REF!</v>
      </c>
      <c r="B289" s="24" t="e">
        <f>#REF!</f>
        <v>#REF!</v>
      </c>
      <c r="C289" s="125" t="e">
        <f>#REF!</f>
        <v>#REF!</v>
      </c>
      <c r="D289" s="25"/>
      <c r="E289" s="26" t="e">
        <f t="shared" si="5"/>
        <v>#REF!</v>
      </c>
      <c r="F289" s="34" t="e">
        <f>#REF!</f>
        <v>#REF!</v>
      </c>
      <c r="G289" s="34" t="e">
        <f>#REF!</f>
        <v>#REF!</v>
      </c>
      <c r="H289" s="34" t="e">
        <f>#REF!</f>
        <v>#REF!</v>
      </c>
      <c r="I289" s="34" t="e">
        <f>#REF!</f>
        <v>#REF!</v>
      </c>
      <c r="J289" s="16"/>
      <c r="K289" s="17"/>
    </row>
    <row r="290" spans="1:11" s="18" customFormat="1" ht="30" customHeight="1">
      <c r="A290" s="23" t="e">
        <f>#REF!</f>
        <v>#REF!</v>
      </c>
      <c r="B290" s="24" t="e">
        <f>#REF!</f>
        <v>#REF!</v>
      </c>
      <c r="C290" s="125" t="e">
        <f>#REF!</f>
        <v>#REF!</v>
      </c>
      <c r="D290" s="25"/>
      <c r="E290" s="26" t="e">
        <f t="shared" si="5"/>
        <v>#REF!</v>
      </c>
      <c r="F290" s="34" t="e">
        <f>#REF!</f>
        <v>#REF!</v>
      </c>
      <c r="G290" s="34" t="e">
        <f>#REF!</f>
        <v>#REF!</v>
      </c>
      <c r="H290" s="34" t="e">
        <f>#REF!</f>
        <v>#REF!</v>
      </c>
      <c r="I290" s="34" t="e">
        <f>#REF!</f>
        <v>#REF!</v>
      </c>
      <c r="J290" s="16"/>
      <c r="K290" s="17"/>
    </row>
    <row r="291" spans="1:11" s="18" customFormat="1" ht="30" customHeight="1">
      <c r="A291" s="23" t="e">
        <f>#REF!</f>
        <v>#REF!</v>
      </c>
      <c r="B291" s="24" t="e">
        <f>#REF!</f>
        <v>#REF!</v>
      </c>
      <c r="C291" s="125" t="e">
        <f>#REF!</f>
        <v>#REF!</v>
      </c>
      <c r="D291" s="25"/>
      <c r="E291" s="26" t="e">
        <f t="shared" ref="E291:E310" si="6">B291*D291</f>
        <v>#REF!</v>
      </c>
      <c r="F291" s="34" t="e">
        <f>#REF!</f>
        <v>#REF!</v>
      </c>
      <c r="G291" s="34" t="e">
        <f>#REF!</f>
        <v>#REF!</v>
      </c>
      <c r="H291" s="34" t="e">
        <f>#REF!</f>
        <v>#REF!</v>
      </c>
      <c r="I291" s="34" t="e">
        <f>#REF!</f>
        <v>#REF!</v>
      </c>
      <c r="J291" s="16"/>
      <c r="K291" s="17"/>
    </row>
    <row r="292" spans="1:11" s="18" customFormat="1" ht="30" customHeight="1">
      <c r="A292" s="23" t="e">
        <f>#REF!</f>
        <v>#REF!</v>
      </c>
      <c r="B292" s="24" t="e">
        <f>#REF!</f>
        <v>#REF!</v>
      </c>
      <c r="C292" s="125" t="e">
        <f>#REF!</f>
        <v>#REF!</v>
      </c>
      <c r="D292" s="25"/>
      <c r="E292" s="26" t="e">
        <f t="shared" si="6"/>
        <v>#REF!</v>
      </c>
      <c r="F292" s="34" t="e">
        <f>#REF!</f>
        <v>#REF!</v>
      </c>
      <c r="G292" s="34" t="e">
        <f>#REF!</f>
        <v>#REF!</v>
      </c>
      <c r="H292" s="34" t="e">
        <f>#REF!</f>
        <v>#REF!</v>
      </c>
      <c r="I292" s="34" t="e">
        <f>#REF!</f>
        <v>#REF!</v>
      </c>
      <c r="J292" s="16"/>
      <c r="K292" s="17"/>
    </row>
    <row r="293" spans="1:11" s="18" customFormat="1" ht="30" customHeight="1">
      <c r="A293" s="23" t="e">
        <f>#REF!</f>
        <v>#REF!</v>
      </c>
      <c r="B293" s="24" t="e">
        <f>#REF!</f>
        <v>#REF!</v>
      </c>
      <c r="C293" s="125" t="e">
        <f>#REF!</f>
        <v>#REF!</v>
      </c>
      <c r="D293" s="25"/>
      <c r="E293" s="26" t="e">
        <f t="shared" si="6"/>
        <v>#REF!</v>
      </c>
      <c r="F293" s="34" t="e">
        <f>#REF!</f>
        <v>#REF!</v>
      </c>
      <c r="G293" s="34" t="e">
        <f>#REF!</f>
        <v>#REF!</v>
      </c>
      <c r="H293" s="34" t="e">
        <f>#REF!</f>
        <v>#REF!</v>
      </c>
      <c r="I293" s="34" t="e">
        <f>#REF!</f>
        <v>#REF!</v>
      </c>
      <c r="J293" s="16"/>
      <c r="K293" s="17"/>
    </row>
    <row r="294" spans="1:11" s="18" customFormat="1" ht="30" customHeight="1">
      <c r="A294" s="23" t="e">
        <f>#REF!</f>
        <v>#REF!</v>
      </c>
      <c r="B294" s="24" t="e">
        <f>#REF!</f>
        <v>#REF!</v>
      </c>
      <c r="C294" s="125" t="e">
        <f>#REF!</f>
        <v>#REF!</v>
      </c>
      <c r="D294" s="25"/>
      <c r="E294" s="26" t="e">
        <f t="shared" si="6"/>
        <v>#REF!</v>
      </c>
      <c r="F294" s="34" t="e">
        <f>#REF!</f>
        <v>#REF!</v>
      </c>
      <c r="G294" s="34" t="e">
        <f>#REF!</f>
        <v>#REF!</v>
      </c>
      <c r="H294" s="34" t="e">
        <f>#REF!</f>
        <v>#REF!</v>
      </c>
      <c r="I294" s="34" t="e">
        <f>#REF!</f>
        <v>#REF!</v>
      </c>
      <c r="J294" s="16"/>
      <c r="K294" s="17"/>
    </row>
    <row r="295" spans="1:11" s="18" customFormat="1" ht="30" customHeight="1">
      <c r="A295" s="23" t="e">
        <f>#REF!</f>
        <v>#REF!</v>
      </c>
      <c r="B295" s="24" t="e">
        <f>#REF!</f>
        <v>#REF!</v>
      </c>
      <c r="C295" s="125" t="e">
        <f>#REF!</f>
        <v>#REF!</v>
      </c>
      <c r="D295" s="25"/>
      <c r="E295" s="26" t="e">
        <f t="shared" si="6"/>
        <v>#REF!</v>
      </c>
      <c r="F295" s="34" t="e">
        <f>#REF!</f>
        <v>#REF!</v>
      </c>
      <c r="G295" s="34" t="e">
        <f>#REF!</f>
        <v>#REF!</v>
      </c>
      <c r="H295" s="34" t="e">
        <f>#REF!</f>
        <v>#REF!</v>
      </c>
      <c r="I295" s="34" t="e">
        <f>#REF!</f>
        <v>#REF!</v>
      </c>
      <c r="J295" s="16"/>
      <c r="K295" s="17"/>
    </row>
    <row r="296" spans="1:11" s="18" customFormat="1" ht="30" customHeight="1">
      <c r="A296" s="23" t="e">
        <f>#REF!</f>
        <v>#REF!</v>
      </c>
      <c r="B296" s="24" t="e">
        <f>#REF!</f>
        <v>#REF!</v>
      </c>
      <c r="C296" s="125" t="e">
        <f>#REF!</f>
        <v>#REF!</v>
      </c>
      <c r="D296" s="25"/>
      <c r="E296" s="26" t="e">
        <f t="shared" si="6"/>
        <v>#REF!</v>
      </c>
      <c r="F296" s="34" t="e">
        <f>#REF!</f>
        <v>#REF!</v>
      </c>
      <c r="G296" s="34" t="e">
        <f>#REF!</f>
        <v>#REF!</v>
      </c>
      <c r="H296" s="34" t="e">
        <f>#REF!</f>
        <v>#REF!</v>
      </c>
      <c r="I296" s="34" t="e">
        <f>#REF!</f>
        <v>#REF!</v>
      </c>
      <c r="J296" s="16"/>
      <c r="K296" s="17"/>
    </row>
    <row r="297" spans="1:11" s="18" customFormat="1" ht="30" customHeight="1">
      <c r="A297" s="23" t="e">
        <f>#REF!</f>
        <v>#REF!</v>
      </c>
      <c r="B297" s="24" t="e">
        <f>#REF!</f>
        <v>#REF!</v>
      </c>
      <c r="C297" s="125" t="e">
        <f>#REF!</f>
        <v>#REF!</v>
      </c>
      <c r="D297" s="25"/>
      <c r="E297" s="26" t="e">
        <f t="shared" si="6"/>
        <v>#REF!</v>
      </c>
      <c r="F297" s="34" t="e">
        <f>#REF!</f>
        <v>#REF!</v>
      </c>
      <c r="G297" s="34" t="e">
        <f>#REF!</f>
        <v>#REF!</v>
      </c>
      <c r="H297" s="34" t="e">
        <f>#REF!</f>
        <v>#REF!</v>
      </c>
      <c r="I297" s="34" t="e">
        <f>#REF!</f>
        <v>#REF!</v>
      </c>
      <c r="J297" s="16"/>
      <c r="K297" s="17"/>
    </row>
    <row r="298" spans="1:11" s="18" customFormat="1" ht="30" customHeight="1">
      <c r="A298" s="23" t="e">
        <f>#REF!</f>
        <v>#REF!</v>
      </c>
      <c r="B298" s="24" t="e">
        <f>#REF!</f>
        <v>#REF!</v>
      </c>
      <c r="C298" s="125" t="e">
        <f>#REF!</f>
        <v>#REF!</v>
      </c>
      <c r="D298" s="25"/>
      <c r="E298" s="26" t="e">
        <f t="shared" si="6"/>
        <v>#REF!</v>
      </c>
      <c r="F298" s="34" t="e">
        <f>#REF!</f>
        <v>#REF!</v>
      </c>
      <c r="G298" s="34" t="e">
        <f>#REF!</f>
        <v>#REF!</v>
      </c>
      <c r="H298" s="34" t="e">
        <f>#REF!</f>
        <v>#REF!</v>
      </c>
      <c r="I298" s="34" t="e">
        <f>#REF!</f>
        <v>#REF!</v>
      </c>
      <c r="J298" s="16"/>
      <c r="K298" s="17"/>
    </row>
    <row r="299" spans="1:11" s="18" customFormat="1" ht="30" customHeight="1">
      <c r="A299" s="23" t="e">
        <f>#REF!</f>
        <v>#REF!</v>
      </c>
      <c r="B299" s="24" t="e">
        <f>#REF!</f>
        <v>#REF!</v>
      </c>
      <c r="C299" s="125" t="e">
        <f>#REF!</f>
        <v>#REF!</v>
      </c>
      <c r="D299" s="25"/>
      <c r="E299" s="26" t="e">
        <f t="shared" si="6"/>
        <v>#REF!</v>
      </c>
      <c r="F299" s="34" t="e">
        <f>#REF!</f>
        <v>#REF!</v>
      </c>
      <c r="G299" s="34" t="e">
        <f>#REF!</f>
        <v>#REF!</v>
      </c>
      <c r="H299" s="34" t="e">
        <f>#REF!</f>
        <v>#REF!</v>
      </c>
      <c r="I299" s="34" t="e">
        <f>#REF!</f>
        <v>#REF!</v>
      </c>
      <c r="J299" s="16"/>
      <c r="K299" s="17"/>
    </row>
    <row r="300" spans="1:11" s="18" customFormat="1" ht="30" customHeight="1">
      <c r="A300" s="23" t="e">
        <f>#REF!</f>
        <v>#REF!</v>
      </c>
      <c r="B300" s="24" t="e">
        <f>#REF!</f>
        <v>#REF!</v>
      </c>
      <c r="C300" s="125" t="e">
        <f>#REF!</f>
        <v>#REF!</v>
      </c>
      <c r="D300" s="25"/>
      <c r="E300" s="26" t="e">
        <f t="shared" si="6"/>
        <v>#REF!</v>
      </c>
      <c r="F300" s="34" t="e">
        <f>#REF!</f>
        <v>#REF!</v>
      </c>
      <c r="G300" s="34" t="e">
        <f>#REF!</f>
        <v>#REF!</v>
      </c>
      <c r="H300" s="34" t="e">
        <f>#REF!</f>
        <v>#REF!</v>
      </c>
      <c r="I300" s="34" t="e">
        <f>#REF!</f>
        <v>#REF!</v>
      </c>
      <c r="J300" s="16"/>
      <c r="K300" s="17"/>
    </row>
    <row r="301" spans="1:11" s="18" customFormat="1" ht="30" customHeight="1">
      <c r="A301" s="23" t="e">
        <f>#REF!</f>
        <v>#REF!</v>
      </c>
      <c r="B301" s="24" t="e">
        <f>#REF!</f>
        <v>#REF!</v>
      </c>
      <c r="C301" s="125" t="e">
        <f>#REF!</f>
        <v>#REF!</v>
      </c>
      <c r="D301" s="25"/>
      <c r="E301" s="26" t="e">
        <f t="shared" si="6"/>
        <v>#REF!</v>
      </c>
      <c r="F301" s="34" t="e">
        <f>#REF!</f>
        <v>#REF!</v>
      </c>
      <c r="G301" s="34" t="e">
        <f>#REF!</f>
        <v>#REF!</v>
      </c>
      <c r="H301" s="34" t="e">
        <f>#REF!</f>
        <v>#REF!</v>
      </c>
      <c r="I301" s="34" t="e">
        <f>#REF!</f>
        <v>#REF!</v>
      </c>
      <c r="J301" s="16"/>
      <c r="K301" s="17"/>
    </row>
    <row r="302" spans="1:11" s="18" customFormat="1" ht="30" customHeight="1">
      <c r="A302" s="23" t="e">
        <f>#REF!</f>
        <v>#REF!</v>
      </c>
      <c r="B302" s="24" t="e">
        <f>#REF!</f>
        <v>#REF!</v>
      </c>
      <c r="C302" s="125" t="e">
        <f>#REF!</f>
        <v>#REF!</v>
      </c>
      <c r="D302" s="25"/>
      <c r="E302" s="26" t="e">
        <f t="shared" si="6"/>
        <v>#REF!</v>
      </c>
      <c r="F302" s="34" t="e">
        <f>#REF!</f>
        <v>#REF!</v>
      </c>
      <c r="G302" s="34" t="e">
        <f>#REF!</f>
        <v>#REF!</v>
      </c>
      <c r="H302" s="34" t="e">
        <f>#REF!</f>
        <v>#REF!</v>
      </c>
      <c r="I302" s="34" t="e">
        <f>#REF!</f>
        <v>#REF!</v>
      </c>
      <c r="J302" s="16"/>
      <c r="K302" s="17"/>
    </row>
    <row r="303" spans="1:11" s="18" customFormat="1" ht="30" customHeight="1">
      <c r="A303" s="23" t="e">
        <f>#REF!</f>
        <v>#REF!</v>
      </c>
      <c r="B303" s="24" t="e">
        <f>#REF!</f>
        <v>#REF!</v>
      </c>
      <c r="C303" s="125" t="e">
        <f>#REF!</f>
        <v>#REF!</v>
      </c>
      <c r="D303" s="25"/>
      <c r="E303" s="26" t="e">
        <f t="shared" si="6"/>
        <v>#REF!</v>
      </c>
      <c r="F303" s="34" t="e">
        <f>#REF!</f>
        <v>#REF!</v>
      </c>
      <c r="G303" s="34" t="e">
        <f>#REF!</f>
        <v>#REF!</v>
      </c>
      <c r="H303" s="34" t="e">
        <f>#REF!</f>
        <v>#REF!</v>
      </c>
      <c r="I303" s="34" t="e">
        <f>#REF!</f>
        <v>#REF!</v>
      </c>
      <c r="J303" s="16"/>
      <c r="K303" s="17"/>
    </row>
    <row r="304" spans="1:11" s="18" customFormat="1" ht="30" customHeight="1">
      <c r="A304" s="23" t="e">
        <f>#REF!</f>
        <v>#REF!</v>
      </c>
      <c r="B304" s="24" t="e">
        <f>#REF!</f>
        <v>#REF!</v>
      </c>
      <c r="C304" s="125" t="e">
        <f>#REF!</f>
        <v>#REF!</v>
      </c>
      <c r="D304" s="25"/>
      <c r="E304" s="26" t="e">
        <f t="shared" si="6"/>
        <v>#REF!</v>
      </c>
      <c r="F304" s="34" t="e">
        <f>#REF!</f>
        <v>#REF!</v>
      </c>
      <c r="G304" s="34" t="e">
        <f>#REF!</f>
        <v>#REF!</v>
      </c>
      <c r="H304" s="34" t="e">
        <f>#REF!</f>
        <v>#REF!</v>
      </c>
      <c r="I304" s="34" t="e">
        <f>#REF!</f>
        <v>#REF!</v>
      </c>
      <c r="J304" s="16"/>
      <c r="K304" s="17"/>
    </row>
    <row r="305" spans="1:11" s="18" customFormat="1" ht="30" customHeight="1">
      <c r="A305" s="23" t="e">
        <f>#REF!</f>
        <v>#REF!</v>
      </c>
      <c r="B305" s="24" t="e">
        <f>#REF!</f>
        <v>#REF!</v>
      </c>
      <c r="C305" s="125" t="e">
        <f>#REF!</f>
        <v>#REF!</v>
      </c>
      <c r="D305" s="25"/>
      <c r="E305" s="26" t="e">
        <f t="shared" si="6"/>
        <v>#REF!</v>
      </c>
      <c r="F305" s="34" t="e">
        <f>#REF!</f>
        <v>#REF!</v>
      </c>
      <c r="G305" s="34" t="e">
        <f>#REF!</f>
        <v>#REF!</v>
      </c>
      <c r="H305" s="34" t="e">
        <f>#REF!</f>
        <v>#REF!</v>
      </c>
      <c r="I305" s="34" t="e">
        <f>#REF!</f>
        <v>#REF!</v>
      </c>
      <c r="J305" s="16"/>
      <c r="K305" s="17"/>
    </row>
    <row r="306" spans="1:11" s="18" customFormat="1" ht="30" customHeight="1">
      <c r="A306" s="23" t="e">
        <f>#REF!</f>
        <v>#REF!</v>
      </c>
      <c r="B306" s="24" t="e">
        <f>#REF!</f>
        <v>#REF!</v>
      </c>
      <c r="C306" s="125" t="e">
        <f>#REF!</f>
        <v>#REF!</v>
      </c>
      <c r="D306" s="25"/>
      <c r="E306" s="26" t="e">
        <f t="shared" si="6"/>
        <v>#REF!</v>
      </c>
      <c r="F306" s="34" t="e">
        <f>#REF!</f>
        <v>#REF!</v>
      </c>
      <c r="G306" s="34" t="e">
        <f>#REF!</f>
        <v>#REF!</v>
      </c>
      <c r="H306" s="34" t="e">
        <f>#REF!</f>
        <v>#REF!</v>
      </c>
      <c r="I306" s="34" t="e">
        <f>#REF!</f>
        <v>#REF!</v>
      </c>
      <c r="J306" s="16"/>
      <c r="K306" s="17"/>
    </row>
    <row r="307" spans="1:11" s="18" customFormat="1" ht="30" customHeight="1">
      <c r="A307" s="23" t="e">
        <f>#REF!</f>
        <v>#REF!</v>
      </c>
      <c r="B307" s="24" t="e">
        <f>#REF!</f>
        <v>#REF!</v>
      </c>
      <c r="C307" s="125" t="e">
        <f>#REF!</f>
        <v>#REF!</v>
      </c>
      <c r="D307" s="25"/>
      <c r="E307" s="26" t="e">
        <f t="shared" si="6"/>
        <v>#REF!</v>
      </c>
      <c r="F307" s="34" t="e">
        <f>#REF!</f>
        <v>#REF!</v>
      </c>
      <c r="G307" s="34" t="e">
        <f>#REF!</f>
        <v>#REF!</v>
      </c>
      <c r="H307" s="34" t="e">
        <f>#REF!</f>
        <v>#REF!</v>
      </c>
      <c r="I307" s="34" t="e">
        <f>#REF!</f>
        <v>#REF!</v>
      </c>
      <c r="J307" s="16"/>
      <c r="K307" s="17"/>
    </row>
    <row r="308" spans="1:11" s="18" customFormat="1" ht="30" customHeight="1">
      <c r="A308" s="23" t="e">
        <f>#REF!</f>
        <v>#REF!</v>
      </c>
      <c r="B308" s="24" t="e">
        <f>#REF!</f>
        <v>#REF!</v>
      </c>
      <c r="C308" s="125" t="e">
        <f>#REF!</f>
        <v>#REF!</v>
      </c>
      <c r="D308" s="25"/>
      <c r="E308" s="26" t="e">
        <f t="shared" si="6"/>
        <v>#REF!</v>
      </c>
      <c r="F308" s="34" t="e">
        <f>#REF!</f>
        <v>#REF!</v>
      </c>
      <c r="G308" s="34" t="e">
        <f>#REF!</f>
        <v>#REF!</v>
      </c>
      <c r="H308" s="34" t="e">
        <f>#REF!</f>
        <v>#REF!</v>
      </c>
      <c r="I308" s="34" t="e">
        <f>#REF!</f>
        <v>#REF!</v>
      </c>
      <c r="J308" s="16"/>
      <c r="K308" s="17"/>
    </row>
    <row r="309" spans="1:11" s="18" customFormat="1" ht="30" customHeight="1">
      <c r="A309" s="23" t="e">
        <f>#REF!</f>
        <v>#REF!</v>
      </c>
      <c r="B309" s="24" t="e">
        <f>#REF!</f>
        <v>#REF!</v>
      </c>
      <c r="C309" s="125" t="e">
        <f>#REF!</f>
        <v>#REF!</v>
      </c>
      <c r="D309" s="25"/>
      <c r="E309" s="26" t="e">
        <f t="shared" si="6"/>
        <v>#REF!</v>
      </c>
      <c r="F309" s="34" t="e">
        <f>#REF!</f>
        <v>#REF!</v>
      </c>
      <c r="G309" s="34" t="e">
        <f>#REF!</f>
        <v>#REF!</v>
      </c>
      <c r="H309" s="34" t="e">
        <f>#REF!</f>
        <v>#REF!</v>
      </c>
      <c r="I309" s="34" t="e">
        <f>#REF!</f>
        <v>#REF!</v>
      </c>
      <c r="J309" s="16"/>
      <c r="K309" s="17"/>
    </row>
    <row r="310" spans="1:11" s="18" customFormat="1" ht="30" customHeight="1">
      <c r="A310" s="23" t="e">
        <f>#REF!</f>
        <v>#REF!</v>
      </c>
      <c r="B310" s="24" t="e">
        <f>#REF!</f>
        <v>#REF!</v>
      </c>
      <c r="C310" s="125" t="e">
        <f>#REF!</f>
        <v>#REF!</v>
      </c>
      <c r="D310" s="25"/>
      <c r="E310" s="26" t="e">
        <f t="shared" si="6"/>
        <v>#REF!</v>
      </c>
      <c r="F310" s="34" t="e">
        <f>#REF!</f>
        <v>#REF!</v>
      </c>
      <c r="G310" s="34" t="e">
        <f>#REF!</f>
        <v>#REF!</v>
      </c>
      <c r="H310" s="34" t="e">
        <f>#REF!</f>
        <v>#REF!</v>
      </c>
      <c r="I310" s="34" t="e">
        <f>#REF!</f>
        <v>#REF!</v>
      </c>
      <c r="J310" s="16"/>
      <c r="K310" s="17"/>
    </row>
  </sheetData>
  <mergeCells count="2">
    <mergeCell ref="A3:E3"/>
    <mergeCell ref="B2:E2"/>
  </mergeCells>
  <conditionalFormatting sqref="C1 C8 C10:C65536">
    <cfRule type="containsText" dxfId="8" priority="1" operator="containsText" text="prodotto a peso - prezzo indicativo">
      <formula>NOT(ISERROR(SEARCH("prodotto a peso - prezzo indicativo",C1)))</formula>
    </cfRule>
  </conditionalFormatting>
  <pageMargins left="0.74791666666666667" right="0.74791666666666667" top="0.67013888888888884" bottom="0.98402777777777772" header="0.51180555555555551" footer="0.51180555555555551"/>
  <pageSetup paperSize="9" scale="53" firstPageNumber="0" orientation="portrait" horizontalDpi="300" verticalDpi="300"/>
  <colBreaks count="1" manualBreakCount="1">
    <brk id="5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06"/>
  <sheetViews>
    <sheetView workbookViewId="0">
      <pane xSplit="3" ySplit="3" topLeftCell="D4" activePane="bottomRight" state="frozen"/>
      <selection activeCell="H4" sqref="H4"/>
      <selection pane="topRight" activeCell="H4" sqref="H4"/>
      <selection pane="bottomLeft" activeCell="H4" sqref="H4"/>
      <selection pane="bottomRight" activeCell="D8" sqref="D8"/>
    </sheetView>
  </sheetViews>
  <sheetFormatPr defaultColWidth="11.44140625" defaultRowHeight="18.600000000000001"/>
  <cols>
    <col min="1" max="1" width="21.109375" style="6" customWidth="1"/>
    <col min="2" max="2" width="24.6640625" style="102" customWidth="1"/>
    <col min="3" max="3" width="73.44140625" style="85" customWidth="1"/>
    <col min="4" max="33" width="7.33203125" style="2" customWidth="1"/>
    <col min="34" max="34" width="17.33203125" style="103" customWidth="1"/>
    <col min="35" max="35" width="34.33203125" style="8" bestFit="1" customWidth="1"/>
    <col min="36" max="38" width="13.33203125" style="32" customWidth="1"/>
    <col min="39" max="39" width="27" style="32" bestFit="1" customWidth="1"/>
    <col min="40" max="41" width="11.44140625" style="1" customWidth="1"/>
    <col min="42" max="16384" width="11.44140625" style="8"/>
  </cols>
  <sheetData>
    <row r="1" spans="1:41" s="93" customFormat="1" ht="48" customHeight="1">
      <c r="A1" s="168"/>
      <c r="B1" s="169"/>
      <c r="C1" s="93" t="s">
        <v>127</v>
      </c>
      <c r="D1" s="177" t="s">
        <v>128</v>
      </c>
      <c r="E1" s="177" t="s">
        <v>128</v>
      </c>
      <c r="F1" s="177" t="s">
        <v>128</v>
      </c>
      <c r="G1" s="177" t="s">
        <v>128</v>
      </c>
      <c r="H1" s="177" t="s">
        <v>128</v>
      </c>
      <c r="I1" s="177" t="s">
        <v>128</v>
      </c>
      <c r="J1" s="177" t="s">
        <v>128</v>
      </c>
      <c r="K1" s="177" t="s">
        <v>128</v>
      </c>
      <c r="L1" s="177" t="s">
        <v>128</v>
      </c>
      <c r="M1" s="177" t="s">
        <v>128</v>
      </c>
      <c r="N1" s="177" t="s">
        <v>128</v>
      </c>
      <c r="O1" s="177" t="s">
        <v>128</v>
      </c>
      <c r="P1" s="177" t="s">
        <v>128</v>
      </c>
      <c r="Q1" s="177" t="s">
        <v>128</v>
      </c>
      <c r="R1" s="177" t="s">
        <v>128</v>
      </c>
      <c r="S1" s="177" t="s">
        <v>128</v>
      </c>
      <c r="T1" s="177" t="s">
        <v>128</v>
      </c>
      <c r="U1" s="177" t="s">
        <v>128</v>
      </c>
      <c r="V1" s="177" t="s">
        <v>128</v>
      </c>
      <c r="W1" s="177" t="s">
        <v>128</v>
      </c>
      <c r="X1" s="177" t="s">
        <v>128</v>
      </c>
      <c r="Y1" s="177" t="s">
        <v>128</v>
      </c>
      <c r="Z1" s="177" t="s">
        <v>128</v>
      </c>
      <c r="AA1" s="177" t="s">
        <v>128</v>
      </c>
      <c r="AB1" s="177" t="s">
        <v>128</v>
      </c>
      <c r="AC1" s="177" t="s">
        <v>128</v>
      </c>
      <c r="AD1" s="177" t="s">
        <v>128</v>
      </c>
      <c r="AE1" s="177" t="s">
        <v>128</v>
      </c>
      <c r="AF1" s="177" t="s">
        <v>128</v>
      </c>
      <c r="AG1" s="177" t="s">
        <v>128</v>
      </c>
      <c r="AH1" s="171"/>
      <c r="AI1" s="172"/>
      <c r="AJ1" s="173"/>
      <c r="AK1" s="96"/>
      <c r="AL1" s="174"/>
      <c r="AM1" s="174"/>
      <c r="AN1" s="96"/>
      <c r="AO1" s="96"/>
    </row>
    <row r="2" spans="1:41" s="93" customFormat="1" ht="48" customHeight="1">
      <c r="A2" s="168"/>
      <c r="B2" s="169"/>
      <c r="C2" s="170" t="s">
        <v>76</v>
      </c>
      <c r="D2" s="176">
        <v>1</v>
      </c>
      <c r="E2" s="176">
        <v>2</v>
      </c>
      <c r="F2" s="176">
        <v>3</v>
      </c>
      <c r="G2" s="176">
        <v>4</v>
      </c>
      <c r="H2" s="176">
        <v>5</v>
      </c>
      <c r="I2" s="176">
        <v>6</v>
      </c>
      <c r="J2" s="176">
        <v>7</v>
      </c>
      <c r="K2" s="176">
        <v>8</v>
      </c>
      <c r="L2" s="176">
        <v>9</v>
      </c>
      <c r="M2" s="176">
        <v>10</v>
      </c>
      <c r="N2" s="176">
        <v>11</v>
      </c>
      <c r="O2" s="176">
        <v>12</v>
      </c>
      <c r="P2" s="176">
        <v>13</v>
      </c>
      <c r="Q2" s="176">
        <v>14</v>
      </c>
      <c r="R2" s="176">
        <v>15</v>
      </c>
      <c r="S2" s="176">
        <v>16</v>
      </c>
      <c r="T2" s="176">
        <v>17</v>
      </c>
      <c r="U2" s="176">
        <v>18</v>
      </c>
      <c r="V2" s="176">
        <v>19</v>
      </c>
      <c r="W2" s="176">
        <v>20</v>
      </c>
      <c r="X2" s="176">
        <v>21</v>
      </c>
      <c r="Y2" s="176">
        <v>22</v>
      </c>
      <c r="Z2" s="176">
        <v>23</v>
      </c>
      <c r="AA2" s="176">
        <v>24</v>
      </c>
      <c r="AB2" s="176">
        <v>25</v>
      </c>
      <c r="AC2" s="176">
        <v>26</v>
      </c>
      <c r="AD2" s="176">
        <v>27</v>
      </c>
      <c r="AE2" s="176">
        <v>28</v>
      </c>
      <c r="AF2" s="176">
        <v>29</v>
      </c>
      <c r="AG2" s="176">
        <v>30</v>
      </c>
      <c r="AH2" s="175"/>
      <c r="AI2" s="172"/>
      <c r="AJ2" s="173"/>
      <c r="AK2" s="96"/>
      <c r="AL2" s="174"/>
      <c r="AM2" s="174"/>
      <c r="AN2" s="96"/>
      <c r="AO2" s="96"/>
    </row>
    <row r="3" spans="1:41" s="90" customFormat="1" ht="165" customHeight="1">
      <c r="A3" s="76" t="s">
        <v>50</v>
      </c>
      <c r="B3" s="99" t="e">
        <f>SUM(B6:B306)</f>
        <v>#REF!</v>
      </c>
      <c r="C3" s="91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105"/>
      <c r="AJ3" s="88"/>
      <c r="AK3" s="31"/>
      <c r="AL3" s="31"/>
      <c r="AM3" s="31"/>
      <c r="AN3" s="89"/>
      <c r="AO3" s="89"/>
    </row>
    <row r="4" spans="1:41" s="13" customFormat="1" ht="71.099999999999994" customHeight="1">
      <c r="A4" s="87" t="s">
        <v>75</v>
      </c>
      <c r="B4" s="100" t="s">
        <v>77</v>
      </c>
      <c r="C4" s="127" t="s">
        <v>80</v>
      </c>
      <c r="D4" s="167"/>
      <c r="E4" s="167"/>
      <c r="F4" s="167"/>
      <c r="G4" s="167"/>
      <c r="H4" s="167"/>
      <c r="I4" s="167"/>
      <c r="J4" s="167"/>
      <c r="K4" s="167"/>
      <c r="L4" s="167"/>
      <c r="M4" s="167"/>
      <c r="N4" s="167"/>
      <c r="O4" s="167"/>
      <c r="P4" s="167"/>
      <c r="Q4" s="167"/>
      <c r="R4" s="167"/>
      <c r="S4" s="167"/>
      <c r="T4" s="167"/>
      <c r="U4" s="167"/>
      <c r="V4" s="167"/>
      <c r="W4" s="167"/>
      <c r="X4" s="167">
        <f t="shared" ref="X4:AG4" si="0">SUM(X6:X306)</f>
        <v>0</v>
      </c>
      <c r="Y4" s="167">
        <f t="shared" si="0"/>
        <v>0</v>
      </c>
      <c r="Z4" s="167">
        <f t="shared" si="0"/>
        <v>0</v>
      </c>
      <c r="AA4" s="167">
        <f t="shared" si="0"/>
        <v>0</v>
      </c>
      <c r="AB4" s="167">
        <f t="shared" si="0"/>
        <v>0</v>
      </c>
      <c r="AC4" s="167">
        <f t="shared" si="0"/>
        <v>0</v>
      </c>
      <c r="AD4" s="167">
        <f t="shared" si="0"/>
        <v>0</v>
      </c>
      <c r="AE4" s="167">
        <f t="shared" si="0"/>
        <v>0</v>
      </c>
      <c r="AF4" s="167">
        <f t="shared" si="0"/>
        <v>0</v>
      </c>
      <c r="AG4" s="167">
        <f t="shared" si="0"/>
        <v>0</v>
      </c>
      <c r="AH4" s="100" t="s">
        <v>55</v>
      </c>
      <c r="AI4" s="20" t="s">
        <v>63</v>
      </c>
      <c r="AJ4" s="34" t="e">
        <f>#REF!</f>
        <v>#REF!</v>
      </c>
      <c r="AK4" s="34" t="e">
        <f>#REF!</f>
        <v>#REF!</v>
      </c>
      <c r="AL4" s="35" t="e">
        <f>#REF!</f>
        <v>#REF!</v>
      </c>
      <c r="AM4" s="34" t="s">
        <v>18</v>
      </c>
      <c r="AN4" s="12"/>
      <c r="AO4" s="12"/>
    </row>
    <row r="5" spans="1:41" s="15" customFormat="1" ht="30" customHeight="1">
      <c r="A5" s="128"/>
      <c r="B5" s="129"/>
      <c r="C5" s="130" t="e">
        <f>#REF!</f>
        <v>#REF!</v>
      </c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135"/>
      <c r="O5" s="135"/>
      <c r="P5" s="135"/>
      <c r="Q5" s="135"/>
      <c r="R5" s="135"/>
      <c r="S5" s="135"/>
      <c r="T5" s="135"/>
      <c r="U5" s="135"/>
      <c r="V5" s="135"/>
      <c r="W5" s="135"/>
      <c r="X5" s="135"/>
      <c r="Y5" s="135"/>
      <c r="Z5" s="135"/>
      <c r="AA5" s="135"/>
      <c r="AB5" s="135"/>
      <c r="AC5" s="135"/>
      <c r="AD5" s="135"/>
      <c r="AE5" s="135"/>
      <c r="AF5" s="135"/>
      <c r="AG5" s="135"/>
      <c r="AH5" s="136"/>
      <c r="AI5" s="135"/>
      <c r="AJ5" s="135"/>
      <c r="AK5" s="135"/>
      <c r="AL5" s="135"/>
      <c r="AM5" s="135"/>
      <c r="AN5" s="14"/>
      <c r="AO5" s="14"/>
    </row>
    <row r="6" spans="1:41" s="18" customFormat="1" ht="30" customHeight="1">
      <c r="A6" s="98">
        <f>SUM(D6:AG6)</f>
        <v>0</v>
      </c>
      <c r="B6" s="101" t="e">
        <f t="shared" ref="B6:B16" si="1">AH6*A6</f>
        <v>#REF!</v>
      </c>
      <c r="C6" s="86" t="e">
        <f>#REF!</f>
        <v>#REF!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4" t="e">
        <f>#REF!</f>
        <v>#REF!</v>
      </c>
      <c r="AI6" s="21" t="e">
        <f>#REF!</f>
        <v>#REF!</v>
      </c>
      <c r="AJ6" s="34" t="e">
        <f>#REF!</f>
        <v>#REF!</v>
      </c>
      <c r="AK6" s="34" t="e">
        <f>#REF!</f>
        <v>#REF!</v>
      </c>
      <c r="AL6" s="34" t="e">
        <f>#REF!</f>
        <v>#REF!</v>
      </c>
      <c r="AM6" s="34" t="e">
        <f>#REF!</f>
        <v>#REF!</v>
      </c>
      <c r="AN6" s="16"/>
      <c r="AO6" s="17"/>
    </row>
    <row r="7" spans="1:41" s="18" customFormat="1" ht="30" customHeight="1">
      <c r="A7" s="98">
        <f>SUM(D7:AG7)</f>
        <v>0</v>
      </c>
      <c r="B7" s="101" t="e">
        <f t="shared" si="1"/>
        <v>#REF!</v>
      </c>
      <c r="C7" s="86" t="e">
        <f>#REF!</f>
        <v>#REF!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4" t="e">
        <f>#REF!</f>
        <v>#REF!</v>
      </c>
      <c r="AI7" s="21" t="e">
        <f>#REF!</f>
        <v>#REF!</v>
      </c>
      <c r="AJ7" s="34" t="e">
        <f>#REF!</f>
        <v>#REF!</v>
      </c>
      <c r="AK7" s="34" t="e">
        <f>#REF!</f>
        <v>#REF!</v>
      </c>
      <c r="AL7" s="34" t="e">
        <f>#REF!</f>
        <v>#REF!</v>
      </c>
      <c r="AM7" s="34" t="e">
        <f>#REF!</f>
        <v>#REF!</v>
      </c>
      <c r="AN7" s="16"/>
      <c r="AO7" s="17"/>
    </row>
    <row r="8" spans="1:41" s="18" customFormat="1" ht="30" customHeight="1">
      <c r="A8" s="98">
        <f t="shared" ref="A8:A71" si="2">SUM(D8:AG8)</f>
        <v>0</v>
      </c>
      <c r="B8" s="101" t="e">
        <f t="shared" si="1"/>
        <v>#REF!</v>
      </c>
      <c r="C8" s="86" t="e">
        <f>#REF!</f>
        <v>#REF!</v>
      </c>
      <c r="D8" s="23" t="s">
        <v>136</v>
      </c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4" t="e">
        <f>#REF!</f>
        <v>#REF!</v>
      </c>
      <c r="AI8" s="21" t="e">
        <f>#REF!</f>
        <v>#REF!</v>
      </c>
      <c r="AJ8" s="34" t="e">
        <f>#REF!</f>
        <v>#REF!</v>
      </c>
      <c r="AK8" s="34" t="e">
        <f>#REF!</f>
        <v>#REF!</v>
      </c>
      <c r="AL8" s="34" t="e">
        <f>#REF!</f>
        <v>#REF!</v>
      </c>
      <c r="AM8" s="34" t="e">
        <f>#REF!</f>
        <v>#REF!</v>
      </c>
      <c r="AN8" s="16"/>
      <c r="AO8" s="17"/>
    </row>
    <row r="9" spans="1:41" s="18" customFormat="1" ht="30" customHeight="1">
      <c r="A9" s="98">
        <f t="shared" si="2"/>
        <v>0</v>
      </c>
      <c r="B9" s="101" t="e">
        <f t="shared" si="1"/>
        <v>#REF!</v>
      </c>
      <c r="C9" s="86" t="e">
        <f>#REF!</f>
        <v>#REF!</v>
      </c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4" t="e">
        <f>#REF!</f>
        <v>#REF!</v>
      </c>
      <c r="AI9" s="21" t="e">
        <f>#REF!</f>
        <v>#REF!</v>
      </c>
      <c r="AJ9" s="34" t="e">
        <f>#REF!</f>
        <v>#REF!</v>
      </c>
      <c r="AK9" s="34" t="e">
        <f>#REF!</f>
        <v>#REF!</v>
      </c>
      <c r="AL9" s="34" t="e">
        <f>#REF!</f>
        <v>#REF!</v>
      </c>
      <c r="AM9" s="34" t="e">
        <f>#REF!</f>
        <v>#REF!</v>
      </c>
      <c r="AN9" s="16"/>
      <c r="AO9" s="17"/>
    </row>
    <row r="10" spans="1:41" s="18" customFormat="1" ht="30" customHeight="1">
      <c r="A10" s="98">
        <f t="shared" si="2"/>
        <v>0</v>
      </c>
      <c r="B10" s="101" t="e">
        <f t="shared" si="1"/>
        <v>#REF!</v>
      </c>
      <c r="C10" s="86" t="e">
        <f>#REF!</f>
        <v>#REF!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4" t="e">
        <f>#REF!</f>
        <v>#REF!</v>
      </c>
      <c r="AI10" s="21" t="e">
        <f>#REF!</f>
        <v>#REF!</v>
      </c>
      <c r="AJ10" s="34" t="e">
        <f>#REF!</f>
        <v>#REF!</v>
      </c>
      <c r="AK10" s="34" t="e">
        <f>#REF!</f>
        <v>#REF!</v>
      </c>
      <c r="AL10" s="34" t="e">
        <f>#REF!</f>
        <v>#REF!</v>
      </c>
      <c r="AM10" s="34" t="e">
        <f>#REF!</f>
        <v>#REF!</v>
      </c>
      <c r="AN10" s="16"/>
      <c r="AO10" s="17"/>
    </row>
    <row r="11" spans="1:41" s="18" customFormat="1" ht="30" customHeight="1">
      <c r="A11" s="98">
        <f t="shared" si="2"/>
        <v>0</v>
      </c>
      <c r="B11" s="101" t="e">
        <f t="shared" si="1"/>
        <v>#REF!</v>
      </c>
      <c r="C11" s="86" t="e">
        <f>#REF!</f>
        <v>#REF!</v>
      </c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4" t="e">
        <f>#REF!</f>
        <v>#REF!</v>
      </c>
      <c r="AI11" s="21" t="e">
        <f>#REF!</f>
        <v>#REF!</v>
      </c>
      <c r="AJ11" s="34" t="e">
        <f>#REF!</f>
        <v>#REF!</v>
      </c>
      <c r="AK11" s="34" t="e">
        <f>#REF!</f>
        <v>#REF!</v>
      </c>
      <c r="AL11" s="34" t="e">
        <f>#REF!</f>
        <v>#REF!</v>
      </c>
      <c r="AM11" s="34" t="e">
        <f>#REF!</f>
        <v>#REF!</v>
      </c>
      <c r="AN11" s="16"/>
      <c r="AO11" s="17"/>
    </row>
    <row r="12" spans="1:41" s="18" customFormat="1" ht="30" customHeight="1">
      <c r="A12" s="98">
        <f t="shared" si="2"/>
        <v>0</v>
      </c>
      <c r="B12" s="101" t="e">
        <f t="shared" si="1"/>
        <v>#REF!</v>
      </c>
      <c r="C12" s="86" t="e">
        <f>#REF!</f>
        <v>#REF!</v>
      </c>
      <c r="D12" s="97"/>
      <c r="E12" s="97"/>
      <c r="F12" s="97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7"/>
      <c r="AH12" s="24" t="e">
        <f>#REF!</f>
        <v>#REF!</v>
      </c>
      <c r="AI12" s="21" t="e">
        <f>#REF!</f>
        <v>#REF!</v>
      </c>
      <c r="AJ12" s="34" t="e">
        <f>#REF!</f>
        <v>#REF!</v>
      </c>
      <c r="AK12" s="34" t="e">
        <f>#REF!</f>
        <v>#REF!</v>
      </c>
      <c r="AL12" s="34" t="e">
        <f>#REF!</f>
        <v>#REF!</v>
      </c>
      <c r="AM12" s="34" t="e">
        <f>#REF!</f>
        <v>#REF!</v>
      </c>
      <c r="AN12" s="16"/>
      <c r="AO12" s="17"/>
    </row>
    <row r="13" spans="1:41" s="18" customFormat="1" ht="30" customHeight="1">
      <c r="A13" s="98">
        <f t="shared" si="2"/>
        <v>0</v>
      </c>
      <c r="B13" s="101" t="e">
        <f t="shared" si="1"/>
        <v>#REF!</v>
      </c>
      <c r="C13" s="86" t="e">
        <f>#REF!</f>
        <v>#REF!</v>
      </c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4" t="e">
        <f>#REF!</f>
        <v>#REF!</v>
      </c>
      <c r="AI13" s="21" t="e">
        <f>#REF!</f>
        <v>#REF!</v>
      </c>
      <c r="AJ13" s="34" t="e">
        <f>#REF!</f>
        <v>#REF!</v>
      </c>
      <c r="AK13" s="34" t="e">
        <f>#REF!</f>
        <v>#REF!</v>
      </c>
      <c r="AL13" s="34" t="e">
        <f>#REF!</f>
        <v>#REF!</v>
      </c>
      <c r="AM13" s="34" t="e">
        <f>#REF!</f>
        <v>#REF!</v>
      </c>
      <c r="AN13" s="16"/>
      <c r="AO13" s="17"/>
    </row>
    <row r="14" spans="1:41" s="18" customFormat="1" ht="30" customHeight="1">
      <c r="A14" s="98">
        <f t="shared" si="2"/>
        <v>0</v>
      </c>
      <c r="B14" s="101" t="e">
        <f t="shared" si="1"/>
        <v>#REF!</v>
      </c>
      <c r="C14" s="86" t="e">
        <f>#REF!</f>
        <v>#REF!</v>
      </c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4" t="e">
        <f>#REF!</f>
        <v>#REF!</v>
      </c>
      <c r="AI14" s="21" t="e">
        <f>#REF!</f>
        <v>#REF!</v>
      </c>
      <c r="AJ14" s="34" t="e">
        <f>#REF!</f>
        <v>#REF!</v>
      </c>
      <c r="AK14" s="34" t="e">
        <f>#REF!</f>
        <v>#REF!</v>
      </c>
      <c r="AL14" s="34" t="e">
        <f>#REF!</f>
        <v>#REF!</v>
      </c>
      <c r="AM14" s="34" t="e">
        <f>#REF!</f>
        <v>#REF!</v>
      </c>
      <c r="AN14" s="16"/>
      <c r="AO14" s="17"/>
    </row>
    <row r="15" spans="1:41" s="18" customFormat="1" ht="30" customHeight="1">
      <c r="A15" s="98">
        <f t="shared" si="2"/>
        <v>0</v>
      </c>
      <c r="B15" s="101" t="e">
        <f t="shared" si="1"/>
        <v>#REF!</v>
      </c>
      <c r="C15" s="86" t="e">
        <f>#REF!</f>
        <v>#REF!</v>
      </c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4" t="e">
        <f>#REF!</f>
        <v>#REF!</v>
      </c>
      <c r="AI15" s="21" t="e">
        <f>#REF!</f>
        <v>#REF!</v>
      </c>
      <c r="AJ15" s="34" t="e">
        <f>#REF!</f>
        <v>#REF!</v>
      </c>
      <c r="AK15" s="34" t="e">
        <f>#REF!</f>
        <v>#REF!</v>
      </c>
      <c r="AL15" s="34" t="e">
        <f>#REF!</f>
        <v>#REF!</v>
      </c>
      <c r="AM15" s="34" t="e">
        <f>#REF!</f>
        <v>#REF!</v>
      </c>
      <c r="AN15" s="16"/>
      <c r="AO15" s="17"/>
    </row>
    <row r="16" spans="1:41" s="18" customFormat="1" ht="30" customHeight="1">
      <c r="A16" s="98">
        <f t="shared" si="2"/>
        <v>0</v>
      </c>
      <c r="B16" s="101" t="e">
        <f t="shared" si="1"/>
        <v>#REF!</v>
      </c>
      <c r="C16" s="86" t="e">
        <f>#REF!</f>
        <v>#REF!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4" t="e">
        <f>#REF!</f>
        <v>#REF!</v>
      </c>
      <c r="AI16" s="21" t="e">
        <f>#REF!</f>
        <v>#REF!</v>
      </c>
      <c r="AJ16" s="34" t="e">
        <f>#REF!</f>
        <v>#REF!</v>
      </c>
      <c r="AK16" s="34" t="e">
        <f>#REF!</f>
        <v>#REF!</v>
      </c>
      <c r="AL16" s="34" t="e">
        <f>#REF!</f>
        <v>#REF!</v>
      </c>
      <c r="AM16" s="34" t="e">
        <f>#REF!</f>
        <v>#REF!</v>
      </c>
      <c r="AN16" s="16"/>
      <c r="AO16" s="17"/>
    </row>
    <row r="17" spans="1:41" s="18" customFormat="1" ht="30" customHeight="1">
      <c r="A17" s="128"/>
      <c r="B17" s="129"/>
      <c r="C17" s="130" t="e">
        <f>#REF!</f>
        <v>#REF!</v>
      </c>
      <c r="D17" s="131"/>
      <c r="E17" s="131"/>
      <c r="F17" s="131"/>
      <c r="G17" s="131"/>
      <c r="H17" s="131"/>
      <c r="I17" s="131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31"/>
      <c r="W17" s="131"/>
      <c r="X17" s="131"/>
      <c r="Y17" s="131"/>
      <c r="Z17" s="131"/>
      <c r="AA17" s="131"/>
      <c r="AB17" s="131"/>
      <c r="AC17" s="131"/>
      <c r="AD17" s="131"/>
      <c r="AE17" s="131"/>
      <c r="AF17" s="131"/>
      <c r="AG17" s="131"/>
      <c r="AH17" s="132"/>
      <c r="AI17" s="133"/>
      <c r="AJ17" s="134"/>
      <c r="AK17" s="134"/>
      <c r="AL17" s="134"/>
      <c r="AM17" s="134"/>
      <c r="AN17" s="16"/>
      <c r="AO17" s="17"/>
    </row>
    <row r="18" spans="1:41" s="18" customFormat="1" ht="30" customHeight="1">
      <c r="A18" s="98">
        <f t="shared" si="2"/>
        <v>0</v>
      </c>
      <c r="B18" s="101" t="e">
        <f t="shared" ref="B18:B38" si="3">AH18*A18</f>
        <v>#REF!</v>
      </c>
      <c r="C18" s="86" t="e">
        <f>#REF!</f>
        <v>#REF!</v>
      </c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4" t="e">
        <f>#REF!</f>
        <v>#REF!</v>
      </c>
      <c r="AI18" s="21" t="e">
        <f>#REF!</f>
        <v>#REF!</v>
      </c>
      <c r="AJ18" s="34" t="e">
        <f>#REF!</f>
        <v>#REF!</v>
      </c>
      <c r="AK18" s="34" t="e">
        <f>#REF!</f>
        <v>#REF!</v>
      </c>
      <c r="AL18" s="34" t="e">
        <f>#REF!</f>
        <v>#REF!</v>
      </c>
      <c r="AM18" s="34" t="e">
        <f>#REF!</f>
        <v>#REF!</v>
      </c>
      <c r="AN18" s="16"/>
      <c r="AO18" s="17"/>
    </row>
    <row r="19" spans="1:41" s="18" customFormat="1" ht="30" customHeight="1">
      <c r="A19" s="98">
        <f t="shared" si="2"/>
        <v>0</v>
      </c>
      <c r="B19" s="101" t="e">
        <f t="shared" si="3"/>
        <v>#REF!</v>
      </c>
      <c r="C19" s="86" t="e">
        <f>#REF!</f>
        <v>#REF!</v>
      </c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4" t="e">
        <f>#REF!</f>
        <v>#REF!</v>
      </c>
      <c r="AI19" s="21" t="e">
        <f>#REF!</f>
        <v>#REF!</v>
      </c>
      <c r="AJ19" s="34" t="e">
        <f>#REF!</f>
        <v>#REF!</v>
      </c>
      <c r="AK19" s="34" t="e">
        <f>#REF!</f>
        <v>#REF!</v>
      </c>
      <c r="AL19" s="34" t="e">
        <f>#REF!</f>
        <v>#REF!</v>
      </c>
      <c r="AM19" s="34" t="e">
        <f>#REF!</f>
        <v>#REF!</v>
      </c>
      <c r="AN19" s="17"/>
      <c r="AO19" s="17"/>
    </row>
    <row r="20" spans="1:41" s="18" customFormat="1" ht="30" customHeight="1">
      <c r="A20" s="98">
        <f t="shared" si="2"/>
        <v>0</v>
      </c>
      <c r="B20" s="101" t="e">
        <f t="shared" si="3"/>
        <v>#REF!</v>
      </c>
      <c r="C20" s="86" t="e">
        <f>#REF!</f>
        <v>#REF!</v>
      </c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4" t="e">
        <f>#REF!</f>
        <v>#REF!</v>
      </c>
      <c r="AI20" s="21" t="e">
        <f>#REF!</f>
        <v>#REF!</v>
      </c>
      <c r="AJ20" s="34" t="e">
        <f>#REF!</f>
        <v>#REF!</v>
      </c>
      <c r="AK20" s="34" t="e">
        <f>#REF!</f>
        <v>#REF!</v>
      </c>
      <c r="AL20" s="34" t="e">
        <f>#REF!</f>
        <v>#REF!</v>
      </c>
      <c r="AM20" s="34" t="e">
        <f>#REF!</f>
        <v>#REF!</v>
      </c>
      <c r="AN20" s="16"/>
      <c r="AO20" s="17"/>
    </row>
    <row r="21" spans="1:41" s="18" customFormat="1" ht="30" customHeight="1">
      <c r="A21" s="98">
        <f t="shared" si="2"/>
        <v>0</v>
      </c>
      <c r="B21" s="101" t="e">
        <f t="shared" si="3"/>
        <v>#REF!</v>
      </c>
      <c r="C21" s="86" t="e">
        <f>#REF!</f>
        <v>#REF!</v>
      </c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4" t="e">
        <f>#REF!</f>
        <v>#REF!</v>
      </c>
      <c r="AI21" s="21" t="e">
        <f>#REF!</f>
        <v>#REF!</v>
      </c>
      <c r="AJ21" s="34" t="e">
        <f>#REF!</f>
        <v>#REF!</v>
      </c>
      <c r="AK21" s="34" t="e">
        <f>#REF!</f>
        <v>#REF!</v>
      </c>
      <c r="AL21" s="34" t="e">
        <f>#REF!</f>
        <v>#REF!</v>
      </c>
      <c r="AM21" s="34" t="e">
        <f>#REF!</f>
        <v>#REF!</v>
      </c>
      <c r="AN21" s="16"/>
      <c r="AO21" s="17"/>
    </row>
    <row r="22" spans="1:41" s="18" customFormat="1" ht="30" customHeight="1">
      <c r="A22" s="98">
        <f t="shared" si="2"/>
        <v>0</v>
      </c>
      <c r="B22" s="101" t="e">
        <f t="shared" si="3"/>
        <v>#REF!</v>
      </c>
      <c r="C22" s="86" t="e">
        <f>#REF!</f>
        <v>#REF!</v>
      </c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 t="e">
        <f>#REF!</f>
        <v>#REF!</v>
      </c>
      <c r="AI22" s="21" t="e">
        <f>#REF!</f>
        <v>#REF!</v>
      </c>
      <c r="AJ22" s="34" t="e">
        <f>#REF!</f>
        <v>#REF!</v>
      </c>
      <c r="AK22" s="34" t="e">
        <f>#REF!</f>
        <v>#REF!</v>
      </c>
      <c r="AL22" s="34" t="e">
        <f>#REF!</f>
        <v>#REF!</v>
      </c>
      <c r="AM22" s="34" t="e">
        <f>#REF!</f>
        <v>#REF!</v>
      </c>
      <c r="AN22" s="16"/>
      <c r="AO22" s="17"/>
    </row>
    <row r="23" spans="1:41" s="18" customFormat="1" ht="30" customHeight="1">
      <c r="A23" s="98">
        <f t="shared" si="2"/>
        <v>0</v>
      </c>
      <c r="B23" s="101" t="e">
        <f t="shared" si="3"/>
        <v>#REF!</v>
      </c>
      <c r="C23" s="86" t="e">
        <f>#REF!</f>
        <v>#REF!</v>
      </c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4" t="e">
        <f>#REF!</f>
        <v>#REF!</v>
      </c>
      <c r="AI23" s="21" t="e">
        <f>#REF!</f>
        <v>#REF!</v>
      </c>
      <c r="AJ23" s="34" t="e">
        <f>#REF!</f>
        <v>#REF!</v>
      </c>
      <c r="AK23" s="34" t="e">
        <f>#REF!</f>
        <v>#REF!</v>
      </c>
      <c r="AL23" s="34" t="e">
        <f>#REF!</f>
        <v>#REF!</v>
      </c>
      <c r="AM23" s="34" t="e">
        <f>#REF!</f>
        <v>#REF!</v>
      </c>
      <c r="AN23" s="16"/>
      <c r="AO23" s="17"/>
    </row>
    <row r="24" spans="1:41" s="18" customFormat="1" ht="30" customHeight="1">
      <c r="A24" s="98">
        <f t="shared" si="2"/>
        <v>0</v>
      </c>
      <c r="B24" s="101" t="e">
        <f t="shared" si="3"/>
        <v>#REF!</v>
      </c>
      <c r="C24" s="86" t="e">
        <f>#REF!</f>
        <v>#REF!</v>
      </c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 t="e">
        <f>#REF!</f>
        <v>#REF!</v>
      </c>
      <c r="AI24" s="21" t="e">
        <f>#REF!</f>
        <v>#REF!</v>
      </c>
      <c r="AJ24" s="34" t="e">
        <f>#REF!</f>
        <v>#REF!</v>
      </c>
      <c r="AK24" s="34" t="e">
        <f>#REF!</f>
        <v>#REF!</v>
      </c>
      <c r="AL24" s="34" t="e">
        <f>#REF!</f>
        <v>#REF!</v>
      </c>
      <c r="AM24" s="34" t="e">
        <f>#REF!</f>
        <v>#REF!</v>
      </c>
      <c r="AN24" s="16"/>
      <c r="AO24" s="17"/>
    </row>
    <row r="25" spans="1:41" s="18" customFormat="1" ht="30" customHeight="1">
      <c r="A25" s="98">
        <f t="shared" si="2"/>
        <v>0</v>
      </c>
      <c r="B25" s="101" t="e">
        <f t="shared" si="3"/>
        <v>#REF!</v>
      </c>
      <c r="C25" s="86" t="e">
        <f>#REF!</f>
        <v>#REF!</v>
      </c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4" t="e">
        <f>#REF!</f>
        <v>#REF!</v>
      </c>
      <c r="AI25" s="21" t="e">
        <f>#REF!</f>
        <v>#REF!</v>
      </c>
      <c r="AJ25" s="34" t="e">
        <f>#REF!</f>
        <v>#REF!</v>
      </c>
      <c r="AK25" s="34" t="e">
        <f>#REF!</f>
        <v>#REF!</v>
      </c>
      <c r="AL25" s="34" t="e">
        <f>#REF!</f>
        <v>#REF!</v>
      </c>
      <c r="AM25" s="34" t="e">
        <f>#REF!</f>
        <v>#REF!</v>
      </c>
      <c r="AN25" s="16"/>
      <c r="AO25" s="17"/>
    </row>
    <row r="26" spans="1:41" s="18" customFormat="1" ht="30" customHeight="1">
      <c r="A26" s="98">
        <f t="shared" si="2"/>
        <v>0</v>
      </c>
      <c r="B26" s="101" t="e">
        <f t="shared" si="3"/>
        <v>#REF!</v>
      </c>
      <c r="C26" s="86" t="e">
        <f>#REF!</f>
        <v>#REF!</v>
      </c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4" t="e">
        <f>#REF!</f>
        <v>#REF!</v>
      </c>
      <c r="AI26" s="21" t="e">
        <f>#REF!</f>
        <v>#REF!</v>
      </c>
      <c r="AJ26" s="34" t="e">
        <f>#REF!</f>
        <v>#REF!</v>
      </c>
      <c r="AK26" s="34" t="e">
        <f>#REF!</f>
        <v>#REF!</v>
      </c>
      <c r="AL26" s="34" t="e">
        <f>#REF!</f>
        <v>#REF!</v>
      </c>
      <c r="AM26" s="34" t="e">
        <f>#REF!</f>
        <v>#REF!</v>
      </c>
      <c r="AN26" s="16"/>
      <c r="AO26" s="17"/>
    </row>
    <row r="27" spans="1:41" s="18" customFormat="1" ht="30" customHeight="1">
      <c r="A27" s="98">
        <f t="shared" si="2"/>
        <v>0</v>
      </c>
      <c r="B27" s="101" t="e">
        <f t="shared" si="3"/>
        <v>#REF!</v>
      </c>
      <c r="C27" s="86" t="e">
        <f>#REF!</f>
        <v>#REF!</v>
      </c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 t="e">
        <f>#REF!</f>
        <v>#REF!</v>
      </c>
      <c r="AI27" s="21" t="e">
        <f>#REF!</f>
        <v>#REF!</v>
      </c>
      <c r="AJ27" s="34" t="e">
        <f>#REF!</f>
        <v>#REF!</v>
      </c>
      <c r="AK27" s="34" t="e">
        <f>#REF!</f>
        <v>#REF!</v>
      </c>
      <c r="AL27" s="34" t="e">
        <f>#REF!</f>
        <v>#REF!</v>
      </c>
      <c r="AM27" s="34" t="e">
        <f>#REF!</f>
        <v>#REF!</v>
      </c>
      <c r="AN27" s="16"/>
      <c r="AO27" s="17"/>
    </row>
    <row r="28" spans="1:41" s="18" customFormat="1" ht="30" customHeight="1">
      <c r="A28" s="98">
        <f t="shared" si="2"/>
        <v>0</v>
      </c>
      <c r="B28" s="101" t="e">
        <f t="shared" si="3"/>
        <v>#REF!</v>
      </c>
      <c r="C28" s="86" t="e">
        <f>#REF!</f>
        <v>#REF!</v>
      </c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4" t="e">
        <f>#REF!</f>
        <v>#REF!</v>
      </c>
      <c r="AI28" s="21" t="e">
        <f>#REF!</f>
        <v>#REF!</v>
      </c>
      <c r="AJ28" s="34" t="e">
        <f>#REF!</f>
        <v>#REF!</v>
      </c>
      <c r="AK28" s="34" t="e">
        <f>#REF!</f>
        <v>#REF!</v>
      </c>
      <c r="AL28" s="34" t="e">
        <f>#REF!</f>
        <v>#REF!</v>
      </c>
      <c r="AM28" s="34" t="e">
        <f>#REF!</f>
        <v>#REF!</v>
      </c>
      <c r="AN28" s="16"/>
      <c r="AO28" s="17"/>
    </row>
    <row r="29" spans="1:41" s="18" customFormat="1" ht="30" customHeight="1">
      <c r="A29" s="98">
        <f t="shared" si="2"/>
        <v>0</v>
      </c>
      <c r="B29" s="101" t="e">
        <f t="shared" si="3"/>
        <v>#REF!</v>
      </c>
      <c r="C29" s="86" t="e">
        <f>#REF!</f>
        <v>#REF!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 t="e">
        <f>#REF!</f>
        <v>#REF!</v>
      </c>
      <c r="AI29" s="21" t="e">
        <f>#REF!</f>
        <v>#REF!</v>
      </c>
      <c r="AJ29" s="34" t="e">
        <f>#REF!</f>
        <v>#REF!</v>
      </c>
      <c r="AK29" s="34" t="e">
        <f>#REF!</f>
        <v>#REF!</v>
      </c>
      <c r="AL29" s="34" t="e">
        <f>#REF!</f>
        <v>#REF!</v>
      </c>
      <c r="AM29" s="34" t="e">
        <f>#REF!</f>
        <v>#REF!</v>
      </c>
      <c r="AN29" s="16"/>
      <c r="AO29" s="17"/>
    </row>
    <row r="30" spans="1:41" s="18" customFormat="1" ht="30" customHeight="1">
      <c r="A30" s="98">
        <f t="shared" si="2"/>
        <v>0</v>
      </c>
      <c r="B30" s="101" t="e">
        <f t="shared" si="3"/>
        <v>#REF!</v>
      </c>
      <c r="C30" s="86" t="e">
        <f>#REF!</f>
        <v>#REF!</v>
      </c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4" t="e">
        <f>#REF!</f>
        <v>#REF!</v>
      </c>
      <c r="AI30" s="21" t="e">
        <f>#REF!</f>
        <v>#REF!</v>
      </c>
      <c r="AJ30" s="34" t="e">
        <f>#REF!</f>
        <v>#REF!</v>
      </c>
      <c r="AK30" s="34" t="e">
        <f>#REF!</f>
        <v>#REF!</v>
      </c>
      <c r="AL30" s="34" t="e">
        <f>#REF!</f>
        <v>#REF!</v>
      </c>
      <c r="AM30" s="34" t="e">
        <f>#REF!</f>
        <v>#REF!</v>
      </c>
      <c r="AN30" s="16"/>
      <c r="AO30" s="17"/>
    </row>
    <row r="31" spans="1:41" s="18" customFormat="1" ht="30" customHeight="1">
      <c r="A31" s="98">
        <f t="shared" si="2"/>
        <v>0</v>
      </c>
      <c r="B31" s="101" t="e">
        <f t="shared" si="3"/>
        <v>#REF!</v>
      </c>
      <c r="C31" s="86" t="e">
        <f>#REF!</f>
        <v>#REF!</v>
      </c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 t="e">
        <f>#REF!</f>
        <v>#REF!</v>
      </c>
      <c r="AI31" s="21" t="e">
        <f>#REF!</f>
        <v>#REF!</v>
      </c>
      <c r="AJ31" s="34" t="e">
        <f>#REF!</f>
        <v>#REF!</v>
      </c>
      <c r="AK31" s="34" t="e">
        <f>#REF!</f>
        <v>#REF!</v>
      </c>
      <c r="AL31" s="34" t="e">
        <f>#REF!</f>
        <v>#REF!</v>
      </c>
      <c r="AM31" s="34" t="e">
        <f>#REF!</f>
        <v>#REF!</v>
      </c>
      <c r="AN31" s="16"/>
      <c r="AO31" s="17"/>
    </row>
    <row r="32" spans="1:41" s="18" customFormat="1" ht="30" customHeight="1">
      <c r="A32" s="98">
        <f t="shared" si="2"/>
        <v>0</v>
      </c>
      <c r="B32" s="101" t="e">
        <f t="shared" si="3"/>
        <v>#REF!</v>
      </c>
      <c r="C32" s="86" t="e">
        <f>#REF!</f>
        <v>#REF!</v>
      </c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4" t="e">
        <f>#REF!</f>
        <v>#REF!</v>
      </c>
      <c r="AI32" s="21" t="e">
        <f>#REF!</f>
        <v>#REF!</v>
      </c>
      <c r="AJ32" s="34" t="e">
        <f>#REF!</f>
        <v>#REF!</v>
      </c>
      <c r="AK32" s="34" t="e">
        <f>#REF!</f>
        <v>#REF!</v>
      </c>
      <c r="AL32" s="34" t="e">
        <f>#REF!</f>
        <v>#REF!</v>
      </c>
      <c r="AM32" s="34" t="e">
        <f>#REF!</f>
        <v>#REF!</v>
      </c>
      <c r="AN32" s="16"/>
      <c r="AO32" s="17"/>
    </row>
    <row r="33" spans="1:41" s="18" customFormat="1" ht="30" customHeight="1">
      <c r="A33" s="98">
        <f t="shared" si="2"/>
        <v>0</v>
      </c>
      <c r="B33" s="101" t="e">
        <f t="shared" si="3"/>
        <v>#REF!</v>
      </c>
      <c r="C33" s="86" t="e">
        <f>#REF!</f>
        <v>#REF!</v>
      </c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4" t="e">
        <f>#REF!</f>
        <v>#REF!</v>
      </c>
      <c r="AI33" s="21" t="e">
        <f>#REF!</f>
        <v>#REF!</v>
      </c>
      <c r="AJ33" s="34" t="e">
        <f>#REF!</f>
        <v>#REF!</v>
      </c>
      <c r="AK33" s="34" t="e">
        <f>#REF!</f>
        <v>#REF!</v>
      </c>
      <c r="AL33" s="34" t="e">
        <f>#REF!</f>
        <v>#REF!</v>
      </c>
      <c r="AM33" s="34" t="e">
        <f>#REF!</f>
        <v>#REF!</v>
      </c>
      <c r="AN33" s="16"/>
      <c r="AO33" s="17"/>
    </row>
    <row r="34" spans="1:41" s="18" customFormat="1" ht="30" customHeight="1">
      <c r="A34" s="98">
        <f t="shared" si="2"/>
        <v>0</v>
      </c>
      <c r="B34" s="101" t="e">
        <f t="shared" si="3"/>
        <v>#REF!</v>
      </c>
      <c r="C34" s="86" t="e">
        <f>#REF!</f>
        <v>#REF!</v>
      </c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4" t="e">
        <f>#REF!</f>
        <v>#REF!</v>
      </c>
      <c r="AI34" s="21" t="e">
        <f>#REF!</f>
        <v>#REF!</v>
      </c>
      <c r="AJ34" s="34" t="e">
        <f>#REF!</f>
        <v>#REF!</v>
      </c>
      <c r="AK34" s="34" t="e">
        <f>#REF!</f>
        <v>#REF!</v>
      </c>
      <c r="AL34" s="34" t="e">
        <f>#REF!</f>
        <v>#REF!</v>
      </c>
      <c r="AM34" s="34" t="e">
        <f>#REF!</f>
        <v>#REF!</v>
      </c>
      <c r="AN34" s="16"/>
      <c r="AO34" s="17"/>
    </row>
    <row r="35" spans="1:41" s="18" customFormat="1" ht="30" customHeight="1">
      <c r="A35" s="98">
        <f t="shared" si="2"/>
        <v>0</v>
      </c>
      <c r="B35" s="101" t="e">
        <f t="shared" si="3"/>
        <v>#REF!</v>
      </c>
      <c r="C35" s="86" t="e">
        <f>#REF!</f>
        <v>#REF!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4" t="e">
        <f>#REF!</f>
        <v>#REF!</v>
      </c>
      <c r="AI35" s="21" t="e">
        <f>#REF!</f>
        <v>#REF!</v>
      </c>
      <c r="AJ35" s="34" t="e">
        <f>#REF!</f>
        <v>#REF!</v>
      </c>
      <c r="AK35" s="34" t="e">
        <f>#REF!</f>
        <v>#REF!</v>
      </c>
      <c r="AL35" s="34" t="e">
        <f>#REF!</f>
        <v>#REF!</v>
      </c>
      <c r="AM35" s="34" t="e">
        <f>#REF!</f>
        <v>#REF!</v>
      </c>
      <c r="AN35" s="16"/>
      <c r="AO35" s="17"/>
    </row>
    <row r="36" spans="1:41" s="18" customFormat="1" ht="30" customHeight="1">
      <c r="A36" s="98">
        <f t="shared" si="2"/>
        <v>0</v>
      </c>
      <c r="B36" s="101" t="e">
        <f t="shared" si="3"/>
        <v>#REF!</v>
      </c>
      <c r="C36" s="86" t="e">
        <f>#REF!</f>
        <v>#REF!</v>
      </c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4" t="e">
        <f>#REF!</f>
        <v>#REF!</v>
      </c>
      <c r="AI36" s="21" t="e">
        <f>#REF!</f>
        <v>#REF!</v>
      </c>
      <c r="AJ36" s="34" t="e">
        <f>#REF!</f>
        <v>#REF!</v>
      </c>
      <c r="AK36" s="34" t="e">
        <f>#REF!</f>
        <v>#REF!</v>
      </c>
      <c r="AL36" s="34" t="e">
        <f>#REF!</f>
        <v>#REF!</v>
      </c>
      <c r="AM36" s="34" t="e">
        <f>#REF!</f>
        <v>#REF!</v>
      </c>
      <c r="AN36" s="16"/>
      <c r="AO36" s="17"/>
    </row>
    <row r="37" spans="1:41" s="18" customFormat="1" ht="30" customHeight="1">
      <c r="A37" s="98">
        <f t="shared" si="2"/>
        <v>0</v>
      </c>
      <c r="B37" s="101" t="e">
        <f t="shared" si="3"/>
        <v>#REF!</v>
      </c>
      <c r="C37" s="86" t="e">
        <f>#REF!</f>
        <v>#REF!</v>
      </c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4" t="e">
        <f>#REF!</f>
        <v>#REF!</v>
      </c>
      <c r="AI37" s="21" t="e">
        <f>#REF!</f>
        <v>#REF!</v>
      </c>
      <c r="AJ37" s="34" t="e">
        <f>#REF!</f>
        <v>#REF!</v>
      </c>
      <c r="AK37" s="34" t="e">
        <f>#REF!</f>
        <v>#REF!</v>
      </c>
      <c r="AL37" s="34" t="e">
        <f>#REF!</f>
        <v>#REF!</v>
      </c>
      <c r="AM37" s="34" t="e">
        <f>#REF!</f>
        <v>#REF!</v>
      </c>
      <c r="AN37" s="16"/>
      <c r="AO37" s="17"/>
    </row>
    <row r="38" spans="1:41" s="18" customFormat="1" ht="30" customHeight="1">
      <c r="A38" s="98">
        <f t="shared" si="2"/>
        <v>0</v>
      </c>
      <c r="B38" s="101" t="e">
        <f t="shared" si="3"/>
        <v>#REF!</v>
      </c>
      <c r="C38" s="86" t="e">
        <f>#REF!</f>
        <v>#REF!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4" t="e">
        <f>#REF!</f>
        <v>#REF!</v>
      </c>
      <c r="AI38" s="21" t="e">
        <f>#REF!</f>
        <v>#REF!</v>
      </c>
      <c r="AJ38" s="34" t="e">
        <f>#REF!</f>
        <v>#REF!</v>
      </c>
      <c r="AK38" s="34" t="e">
        <f>#REF!</f>
        <v>#REF!</v>
      </c>
      <c r="AL38" s="34" t="e">
        <f>#REF!</f>
        <v>#REF!</v>
      </c>
      <c r="AM38" s="34" t="e">
        <f>#REF!</f>
        <v>#REF!</v>
      </c>
      <c r="AN38" s="16"/>
      <c r="AO38" s="17"/>
    </row>
    <row r="39" spans="1:41" s="18" customFormat="1" ht="30" customHeight="1">
      <c r="A39" s="98">
        <f t="shared" si="2"/>
        <v>0</v>
      </c>
      <c r="B39" s="101" t="e">
        <f t="shared" ref="B39:B102" si="4">AH39*A39</f>
        <v>#REF!</v>
      </c>
      <c r="C39" s="86" t="e">
        <f>#REF!</f>
        <v>#REF!</v>
      </c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97"/>
      <c r="S39" s="97"/>
      <c r="T39" s="97"/>
      <c r="U39" s="97"/>
      <c r="V39" s="97"/>
      <c r="W39" s="97"/>
      <c r="X39" s="97"/>
      <c r="Y39" s="97"/>
      <c r="Z39" s="97"/>
      <c r="AA39" s="97"/>
      <c r="AB39" s="97"/>
      <c r="AC39" s="97"/>
      <c r="AD39" s="97"/>
      <c r="AE39" s="97"/>
      <c r="AF39" s="97"/>
      <c r="AG39" s="97"/>
      <c r="AH39" s="24" t="e">
        <f>#REF!</f>
        <v>#REF!</v>
      </c>
      <c r="AI39" s="21" t="e">
        <f>#REF!</f>
        <v>#REF!</v>
      </c>
      <c r="AJ39" s="34" t="e">
        <f>#REF!</f>
        <v>#REF!</v>
      </c>
      <c r="AK39" s="34" t="e">
        <f>#REF!</f>
        <v>#REF!</v>
      </c>
      <c r="AL39" s="34" t="e">
        <f>#REF!</f>
        <v>#REF!</v>
      </c>
      <c r="AM39" s="34" t="e">
        <f>#REF!</f>
        <v>#REF!</v>
      </c>
      <c r="AN39" s="16"/>
      <c r="AO39" s="17"/>
    </row>
    <row r="40" spans="1:41" s="18" customFormat="1" ht="30" customHeight="1">
      <c r="A40" s="98">
        <f t="shared" si="2"/>
        <v>0</v>
      </c>
      <c r="B40" s="101" t="e">
        <f t="shared" si="4"/>
        <v>#REF!</v>
      </c>
      <c r="C40" s="86" t="e">
        <f>#REF!</f>
        <v>#REF!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4" t="e">
        <f>#REF!</f>
        <v>#REF!</v>
      </c>
      <c r="AI40" s="21" t="e">
        <f>#REF!</f>
        <v>#REF!</v>
      </c>
      <c r="AJ40" s="34" t="e">
        <f>#REF!</f>
        <v>#REF!</v>
      </c>
      <c r="AK40" s="34" t="e">
        <f>#REF!</f>
        <v>#REF!</v>
      </c>
      <c r="AL40" s="34" t="e">
        <f>#REF!</f>
        <v>#REF!</v>
      </c>
      <c r="AM40" s="34" t="e">
        <f>#REF!</f>
        <v>#REF!</v>
      </c>
      <c r="AN40" s="16"/>
      <c r="AO40" s="17"/>
    </row>
    <row r="41" spans="1:41" s="18" customFormat="1" ht="30" customHeight="1">
      <c r="A41" s="98">
        <f t="shared" si="2"/>
        <v>0</v>
      </c>
      <c r="B41" s="101" t="e">
        <f t="shared" si="4"/>
        <v>#REF!</v>
      </c>
      <c r="C41" s="86" t="e">
        <f>#REF!</f>
        <v>#REF!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4" t="e">
        <f>#REF!</f>
        <v>#REF!</v>
      </c>
      <c r="AI41" s="21" t="e">
        <f>#REF!</f>
        <v>#REF!</v>
      </c>
      <c r="AJ41" s="34" t="e">
        <f>#REF!</f>
        <v>#REF!</v>
      </c>
      <c r="AK41" s="34" t="e">
        <f>#REF!</f>
        <v>#REF!</v>
      </c>
      <c r="AL41" s="34" t="e">
        <f>#REF!</f>
        <v>#REF!</v>
      </c>
      <c r="AM41" s="34" t="e">
        <f>#REF!</f>
        <v>#REF!</v>
      </c>
      <c r="AN41" s="16"/>
      <c r="AO41" s="17"/>
    </row>
    <row r="42" spans="1:41" s="18" customFormat="1" ht="30" customHeight="1">
      <c r="A42" s="98">
        <f t="shared" si="2"/>
        <v>0</v>
      </c>
      <c r="B42" s="101" t="e">
        <f t="shared" si="4"/>
        <v>#REF!</v>
      </c>
      <c r="C42" s="86" t="e">
        <f>#REF!</f>
        <v>#REF!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4" t="e">
        <f>#REF!</f>
        <v>#REF!</v>
      </c>
      <c r="AI42" s="21" t="e">
        <f>#REF!</f>
        <v>#REF!</v>
      </c>
      <c r="AJ42" s="34" t="e">
        <f>#REF!</f>
        <v>#REF!</v>
      </c>
      <c r="AK42" s="34" t="e">
        <f>#REF!</f>
        <v>#REF!</v>
      </c>
      <c r="AL42" s="34" t="e">
        <f>#REF!</f>
        <v>#REF!</v>
      </c>
      <c r="AM42" s="34" t="e">
        <f>#REF!</f>
        <v>#REF!</v>
      </c>
      <c r="AN42" s="16"/>
      <c r="AO42" s="17"/>
    </row>
    <row r="43" spans="1:41" s="18" customFormat="1" ht="30" customHeight="1">
      <c r="A43" s="98">
        <f t="shared" si="2"/>
        <v>0</v>
      </c>
      <c r="B43" s="101" t="e">
        <f t="shared" si="4"/>
        <v>#REF!</v>
      </c>
      <c r="C43" s="86" t="e">
        <f>#REF!</f>
        <v>#REF!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4" t="e">
        <f>#REF!</f>
        <v>#REF!</v>
      </c>
      <c r="AI43" s="21" t="e">
        <f>#REF!</f>
        <v>#REF!</v>
      </c>
      <c r="AJ43" s="34" t="e">
        <f>#REF!</f>
        <v>#REF!</v>
      </c>
      <c r="AK43" s="34" t="e">
        <f>#REF!</f>
        <v>#REF!</v>
      </c>
      <c r="AL43" s="34" t="e">
        <f>#REF!</f>
        <v>#REF!</v>
      </c>
      <c r="AM43" s="34" t="e">
        <f>#REF!</f>
        <v>#REF!</v>
      </c>
      <c r="AN43" s="16"/>
      <c r="AO43" s="17"/>
    </row>
    <row r="44" spans="1:41" s="18" customFormat="1" ht="30" customHeight="1">
      <c r="A44" s="128"/>
      <c r="B44" s="129"/>
      <c r="C44" s="130" t="e">
        <f>#REF!</f>
        <v>#REF!</v>
      </c>
      <c r="D44" s="131"/>
      <c r="E44" s="131"/>
      <c r="F44" s="131"/>
      <c r="G44" s="131"/>
      <c r="H44" s="131"/>
      <c r="I44" s="131"/>
      <c r="J44" s="131"/>
      <c r="K44" s="131"/>
      <c r="L44" s="131"/>
      <c r="M44" s="131"/>
      <c r="N44" s="131"/>
      <c r="O44" s="131"/>
      <c r="P44" s="131"/>
      <c r="Q44" s="131"/>
      <c r="R44" s="131"/>
      <c r="S44" s="131"/>
      <c r="T44" s="131"/>
      <c r="U44" s="131"/>
      <c r="V44" s="131"/>
      <c r="W44" s="131"/>
      <c r="X44" s="131"/>
      <c r="Y44" s="131"/>
      <c r="Z44" s="131"/>
      <c r="AA44" s="131"/>
      <c r="AB44" s="131"/>
      <c r="AC44" s="131"/>
      <c r="AD44" s="131"/>
      <c r="AE44" s="131"/>
      <c r="AF44" s="131"/>
      <c r="AG44" s="131"/>
      <c r="AH44" s="132"/>
      <c r="AI44" s="133"/>
      <c r="AJ44" s="134"/>
      <c r="AK44" s="134"/>
      <c r="AL44" s="134"/>
      <c r="AM44" s="134"/>
      <c r="AN44" s="16"/>
      <c r="AO44" s="17"/>
    </row>
    <row r="45" spans="1:41" s="18" customFormat="1" ht="30" customHeight="1">
      <c r="A45" s="98">
        <f t="shared" si="2"/>
        <v>0</v>
      </c>
      <c r="B45" s="101" t="e">
        <f t="shared" si="4"/>
        <v>#REF!</v>
      </c>
      <c r="C45" s="86" t="e">
        <f>#REF!</f>
        <v>#REF!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4" t="e">
        <f>#REF!</f>
        <v>#REF!</v>
      </c>
      <c r="AI45" s="21" t="e">
        <f>#REF!</f>
        <v>#REF!</v>
      </c>
      <c r="AJ45" s="34" t="e">
        <f>#REF!</f>
        <v>#REF!</v>
      </c>
      <c r="AK45" s="34" t="e">
        <f>#REF!</f>
        <v>#REF!</v>
      </c>
      <c r="AL45" s="34" t="e">
        <f>#REF!</f>
        <v>#REF!</v>
      </c>
      <c r="AM45" s="34" t="e">
        <f>#REF!</f>
        <v>#REF!</v>
      </c>
      <c r="AN45" s="16"/>
      <c r="AO45" s="17"/>
    </row>
    <row r="46" spans="1:41" s="18" customFormat="1" ht="30" customHeight="1">
      <c r="A46" s="98">
        <f t="shared" si="2"/>
        <v>0</v>
      </c>
      <c r="B46" s="101" t="e">
        <f t="shared" si="4"/>
        <v>#REF!</v>
      </c>
      <c r="C46" s="86" t="e">
        <f>#REF!</f>
        <v>#REF!</v>
      </c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4" t="e">
        <f>#REF!</f>
        <v>#REF!</v>
      </c>
      <c r="AI46" s="21" t="e">
        <f>#REF!</f>
        <v>#REF!</v>
      </c>
      <c r="AJ46" s="34" t="e">
        <f>#REF!</f>
        <v>#REF!</v>
      </c>
      <c r="AK46" s="34" t="e">
        <f>#REF!</f>
        <v>#REF!</v>
      </c>
      <c r="AL46" s="34" t="e">
        <f>#REF!</f>
        <v>#REF!</v>
      </c>
      <c r="AM46" s="34" t="e">
        <f>#REF!</f>
        <v>#REF!</v>
      </c>
      <c r="AN46" s="16"/>
      <c r="AO46" s="17"/>
    </row>
    <row r="47" spans="1:41" s="18" customFormat="1" ht="30" customHeight="1">
      <c r="A47" s="98">
        <f t="shared" si="2"/>
        <v>0</v>
      </c>
      <c r="B47" s="101" t="e">
        <f t="shared" si="4"/>
        <v>#REF!</v>
      </c>
      <c r="C47" s="86" t="e">
        <f>#REF!</f>
        <v>#REF!</v>
      </c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97"/>
      <c r="O47" s="97"/>
      <c r="P47" s="97"/>
      <c r="Q47" s="97"/>
      <c r="R47" s="97"/>
      <c r="S47" s="97"/>
      <c r="T47" s="97"/>
      <c r="U47" s="97"/>
      <c r="V47" s="97"/>
      <c r="W47" s="97"/>
      <c r="X47" s="97"/>
      <c r="Y47" s="97"/>
      <c r="Z47" s="97"/>
      <c r="AA47" s="97"/>
      <c r="AB47" s="97"/>
      <c r="AC47" s="97"/>
      <c r="AD47" s="97"/>
      <c r="AE47" s="97"/>
      <c r="AF47" s="97"/>
      <c r="AG47" s="97"/>
      <c r="AH47" s="24" t="e">
        <f>#REF!</f>
        <v>#REF!</v>
      </c>
      <c r="AI47" s="21" t="e">
        <f>#REF!</f>
        <v>#REF!</v>
      </c>
      <c r="AJ47" s="34" t="e">
        <f>#REF!</f>
        <v>#REF!</v>
      </c>
      <c r="AK47" s="34" t="e">
        <f>#REF!</f>
        <v>#REF!</v>
      </c>
      <c r="AL47" s="34" t="e">
        <f>#REF!</f>
        <v>#REF!</v>
      </c>
      <c r="AM47" s="34" t="e">
        <f>#REF!</f>
        <v>#REF!</v>
      </c>
      <c r="AN47" s="16"/>
      <c r="AO47" s="17"/>
    </row>
    <row r="48" spans="1:41" s="18" customFormat="1" ht="30" customHeight="1">
      <c r="A48" s="98">
        <f t="shared" si="2"/>
        <v>0</v>
      </c>
      <c r="B48" s="101" t="e">
        <f t="shared" si="4"/>
        <v>#REF!</v>
      </c>
      <c r="C48" s="86" t="e">
        <f>#REF!</f>
        <v>#REF!</v>
      </c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4" t="e">
        <f>#REF!</f>
        <v>#REF!</v>
      </c>
      <c r="AI48" s="21" t="e">
        <f>#REF!</f>
        <v>#REF!</v>
      </c>
      <c r="AJ48" s="34" t="e">
        <f>#REF!</f>
        <v>#REF!</v>
      </c>
      <c r="AK48" s="34" t="e">
        <f>#REF!</f>
        <v>#REF!</v>
      </c>
      <c r="AL48" s="34" t="e">
        <f>#REF!</f>
        <v>#REF!</v>
      </c>
      <c r="AM48" s="34" t="e">
        <f>#REF!</f>
        <v>#REF!</v>
      </c>
      <c r="AN48" s="16"/>
      <c r="AO48" s="17"/>
    </row>
    <row r="49" spans="1:41" s="18" customFormat="1" ht="30" customHeight="1">
      <c r="A49" s="98">
        <f t="shared" si="2"/>
        <v>0</v>
      </c>
      <c r="B49" s="101" t="e">
        <f t="shared" si="4"/>
        <v>#REF!</v>
      </c>
      <c r="C49" s="86" t="e">
        <f>#REF!</f>
        <v>#REF!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4" t="e">
        <f>#REF!</f>
        <v>#REF!</v>
      </c>
      <c r="AI49" s="21" t="e">
        <f>#REF!</f>
        <v>#REF!</v>
      </c>
      <c r="AJ49" s="34" t="e">
        <f>#REF!</f>
        <v>#REF!</v>
      </c>
      <c r="AK49" s="34" t="e">
        <f>#REF!</f>
        <v>#REF!</v>
      </c>
      <c r="AL49" s="34" t="e">
        <f>#REF!</f>
        <v>#REF!</v>
      </c>
      <c r="AM49" s="34" t="e">
        <f>#REF!</f>
        <v>#REF!</v>
      </c>
      <c r="AN49" s="16"/>
      <c r="AO49" s="17"/>
    </row>
    <row r="50" spans="1:41" s="18" customFormat="1" ht="30" customHeight="1">
      <c r="A50" s="98">
        <f t="shared" si="2"/>
        <v>0</v>
      </c>
      <c r="B50" s="101" t="e">
        <f t="shared" si="4"/>
        <v>#REF!</v>
      </c>
      <c r="C50" s="86" t="e">
        <f>#REF!</f>
        <v>#REF!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4" t="e">
        <f>#REF!</f>
        <v>#REF!</v>
      </c>
      <c r="AI50" s="21" t="e">
        <f>#REF!</f>
        <v>#REF!</v>
      </c>
      <c r="AJ50" s="34" t="e">
        <f>#REF!</f>
        <v>#REF!</v>
      </c>
      <c r="AK50" s="34" t="e">
        <f>#REF!</f>
        <v>#REF!</v>
      </c>
      <c r="AL50" s="34" t="e">
        <f>#REF!</f>
        <v>#REF!</v>
      </c>
      <c r="AM50" s="34" t="e">
        <f>#REF!</f>
        <v>#REF!</v>
      </c>
      <c r="AN50" s="16"/>
      <c r="AO50" s="17"/>
    </row>
    <row r="51" spans="1:41" s="18" customFormat="1" ht="30" customHeight="1">
      <c r="A51" s="98">
        <f t="shared" si="2"/>
        <v>0</v>
      </c>
      <c r="B51" s="101" t="e">
        <f t="shared" si="4"/>
        <v>#REF!</v>
      </c>
      <c r="C51" s="86" t="e">
        <f>#REF!</f>
        <v>#REF!</v>
      </c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4" t="e">
        <f>#REF!</f>
        <v>#REF!</v>
      </c>
      <c r="AI51" s="21" t="e">
        <f>#REF!</f>
        <v>#REF!</v>
      </c>
      <c r="AJ51" s="34" t="e">
        <f>#REF!</f>
        <v>#REF!</v>
      </c>
      <c r="AK51" s="34" t="e">
        <f>#REF!</f>
        <v>#REF!</v>
      </c>
      <c r="AL51" s="34" t="e">
        <f>#REF!</f>
        <v>#REF!</v>
      </c>
      <c r="AM51" s="34" t="e">
        <f>#REF!</f>
        <v>#REF!</v>
      </c>
      <c r="AN51" s="16"/>
      <c r="AO51" s="17"/>
    </row>
    <row r="52" spans="1:41" s="18" customFormat="1" ht="30" customHeight="1">
      <c r="A52" s="128"/>
      <c r="B52" s="129"/>
      <c r="C52" s="130" t="e">
        <f>#REF!</f>
        <v>#REF!</v>
      </c>
      <c r="D52" s="131"/>
      <c r="E52" s="131"/>
      <c r="F52" s="131"/>
      <c r="G52" s="131"/>
      <c r="H52" s="131"/>
      <c r="I52" s="131"/>
      <c r="J52" s="131"/>
      <c r="K52" s="131"/>
      <c r="L52" s="131"/>
      <c r="M52" s="131"/>
      <c r="N52" s="131"/>
      <c r="O52" s="131"/>
      <c r="P52" s="131"/>
      <c r="Q52" s="131"/>
      <c r="R52" s="131"/>
      <c r="S52" s="131"/>
      <c r="T52" s="131"/>
      <c r="U52" s="131"/>
      <c r="V52" s="131"/>
      <c r="W52" s="131"/>
      <c r="X52" s="131"/>
      <c r="Y52" s="131"/>
      <c r="Z52" s="131"/>
      <c r="AA52" s="131"/>
      <c r="AB52" s="131"/>
      <c r="AC52" s="131"/>
      <c r="AD52" s="131"/>
      <c r="AE52" s="131"/>
      <c r="AF52" s="131"/>
      <c r="AG52" s="131"/>
      <c r="AH52" s="132"/>
      <c r="AI52" s="133"/>
      <c r="AJ52" s="134"/>
      <c r="AK52" s="134"/>
      <c r="AL52" s="134"/>
      <c r="AM52" s="134"/>
      <c r="AN52" s="16"/>
      <c r="AO52" s="17"/>
    </row>
    <row r="53" spans="1:41" s="18" customFormat="1" ht="30" customHeight="1">
      <c r="A53" s="98">
        <f t="shared" si="2"/>
        <v>0</v>
      </c>
      <c r="B53" s="101" t="e">
        <f t="shared" si="4"/>
        <v>#REF!</v>
      </c>
      <c r="C53" s="86" t="e">
        <f>#REF!</f>
        <v>#REF!</v>
      </c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4" t="e">
        <f>#REF!</f>
        <v>#REF!</v>
      </c>
      <c r="AI53" s="21" t="e">
        <f>#REF!</f>
        <v>#REF!</v>
      </c>
      <c r="AJ53" s="34" t="e">
        <f>#REF!</f>
        <v>#REF!</v>
      </c>
      <c r="AK53" s="34" t="e">
        <f>#REF!</f>
        <v>#REF!</v>
      </c>
      <c r="AL53" s="34" t="e">
        <f>#REF!</f>
        <v>#REF!</v>
      </c>
      <c r="AM53" s="34" t="e">
        <f>#REF!</f>
        <v>#REF!</v>
      </c>
      <c r="AN53" s="16"/>
      <c r="AO53" s="17"/>
    </row>
    <row r="54" spans="1:41" s="18" customFormat="1" ht="30" customHeight="1">
      <c r="A54" s="98">
        <f t="shared" si="2"/>
        <v>0</v>
      </c>
      <c r="B54" s="101" t="e">
        <f t="shared" si="4"/>
        <v>#REF!</v>
      </c>
      <c r="C54" s="86" t="e">
        <f>#REF!</f>
        <v>#REF!</v>
      </c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4" t="e">
        <f>#REF!</f>
        <v>#REF!</v>
      </c>
      <c r="AI54" s="21" t="e">
        <f>#REF!</f>
        <v>#REF!</v>
      </c>
      <c r="AJ54" s="34" t="e">
        <f>#REF!</f>
        <v>#REF!</v>
      </c>
      <c r="AK54" s="34" t="e">
        <f>#REF!</f>
        <v>#REF!</v>
      </c>
      <c r="AL54" s="34" t="e">
        <f>#REF!</f>
        <v>#REF!</v>
      </c>
      <c r="AM54" s="34" t="e">
        <f>#REF!</f>
        <v>#REF!</v>
      </c>
      <c r="AN54" s="16"/>
      <c r="AO54" s="17"/>
    </row>
    <row r="55" spans="1:41" s="18" customFormat="1" ht="30" customHeight="1">
      <c r="A55" s="98">
        <f t="shared" si="2"/>
        <v>0</v>
      </c>
      <c r="B55" s="101" t="e">
        <f t="shared" si="4"/>
        <v>#REF!</v>
      </c>
      <c r="C55" s="86" t="e">
        <f>#REF!</f>
        <v>#REF!</v>
      </c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S55" s="97"/>
      <c r="T55" s="97"/>
      <c r="U55" s="97"/>
      <c r="V55" s="97"/>
      <c r="W55" s="97"/>
      <c r="X55" s="97"/>
      <c r="Y55" s="97"/>
      <c r="Z55" s="97"/>
      <c r="AA55" s="97"/>
      <c r="AB55" s="97"/>
      <c r="AC55" s="97"/>
      <c r="AD55" s="97"/>
      <c r="AE55" s="97"/>
      <c r="AF55" s="97"/>
      <c r="AG55" s="97"/>
      <c r="AH55" s="24" t="e">
        <f>#REF!</f>
        <v>#REF!</v>
      </c>
      <c r="AI55" s="21" t="e">
        <f>#REF!</f>
        <v>#REF!</v>
      </c>
      <c r="AJ55" s="34" t="e">
        <f>#REF!</f>
        <v>#REF!</v>
      </c>
      <c r="AK55" s="34" t="e">
        <f>#REF!</f>
        <v>#REF!</v>
      </c>
      <c r="AL55" s="34" t="e">
        <f>#REF!</f>
        <v>#REF!</v>
      </c>
      <c r="AM55" s="34" t="e">
        <f>#REF!</f>
        <v>#REF!</v>
      </c>
      <c r="AN55" s="16"/>
      <c r="AO55" s="17"/>
    </row>
    <row r="56" spans="1:41" s="18" customFormat="1" ht="30" customHeight="1">
      <c r="A56" s="98">
        <f t="shared" si="2"/>
        <v>0</v>
      </c>
      <c r="B56" s="101" t="e">
        <f t="shared" si="4"/>
        <v>#REF!</v>
      </c>
      <c r="C56" s="86" t="e">
        <f>#REF!</f>
        <v>#REF!</v>
      </c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4" t="e">
        <f>#REF!</f>
        <v>#REF!</v>
      </c>
      <c r="AI56" s="21" t="e">
        <f>#REF!</f>
        <v>#REF!</v>
      </c>
      <c r="AJ56" s="34" t="e">
        <f>#REF!</f>
        <v>#REF!</v>
      </c>
      <c r="AK56" s="34" t="e">
        <f>#REF!</f>
        <v>#REF!</v>
      </c>
      <c r="AL56" s="34" t="e">
        <f>#REF!</f>
        <v>#REF!</v>
      </c>
      <c r="AM56" s="34" t="e">
        <f>#REF!</f>
        <v>#REF!</v>
      </c>
      <c r="AN56" s="16"/>
      <c r="AO56" s="17"/>
    </row>
    <row r="57" spans="1:41" s="18" customFormat="1" ht="30" customHeight="1">
      <c r="A57" s="98">
        <f t="shared" si="2"/>
        <v>0</v>
      </c>
      <c r="B57" s="101" t="e">
        <f t="shared" si="4"/>
        <v>#REF!</v>
      </c>
      <c r="C57" s="86" t="e">
        <f>#REF!</f>
        <v>#REF!</v>
      </c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4" t="e">
        <f>#REF!</f>
        <v>#REF!</v>
      </c>
      <c r="AI57" s="21" t="e">
        <f>#REF!</f>
        <v>#REF!</v>
      </c>
      <c r="AJ57" s="34" t="e">
        <f>#REF!</f>
        <v>#REF!</v>
      </c>
      <c r="AK57" s="34" t="e">
        <f>#REF!</f>
        <v>#REF!</v>
      </c>
      <c r="AL57" s="34" t="e">
        <f>#REF!</f>
        <v>#REF!</v>
      </c>
      <c r="AM57" s="34" t="e">
        <f>#REF!</f>
        <v>#REF!</v>
      </c>
      <c r="AN57" s="16"/>
      <c r="AO57" s="17"/>
    </row>
    <row r="58" spans="1:41" s="18" customFormat="1" ht="30" customHeight="1">
      <c r="A58" s="98">
        <f t="shared" si="2"/>
        <v>0</v>
      </c>
      <c r="B58" s="101" t="e">
        <f t="shared" si="4"/>
        <v>#REF!</v>
      </c>
      <c r="C58" s="86" t="e">
        <f>#REF!</f>
        <v>#REF!</v>
      </c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4" t="e">
        <f>#REF!</f>
        <v>#REF!</v>
      </c>
      <c r="AI58" s="21" t="e">
        <f>#REF!</f>
        <v>#REF!</v>
      </c>
      <c r="AJ58" s="34" t="e">
        <f>#REF!</f>
        <v>#REF!</v>
      </c>
      <c r="AK58" s="34" t="e">
        <f>#REF!</f>
        <v>#REF!</v>
      </c>
      <c r="AL58" s="34" t="e">
        <f>#REF!</f>
        <v>#REF!</v>
      </c>
      <c r="AM58" s="34" t="e">
        <f>#REF!</f>
        <v>#REF!</v>
      </c>
      <c r="AN58" s="16"/>
      <c r="AO58" s="17"/>
    </row>
    <row r="59" spans="1:41" s="18" customFormat="1" ht="30" customHeight="1">
      <c r="A59" s="98">
        <f t="shared" si="2"/>
        <v>0</v>
      </c>
      <c r="B59" s="101" t="e">
        <f t="shared" si="4"/>
        <v>#REF!</v>
      </c>
      <c r="C59" s="86" t="e">
        <f>#REF!</f>
        <v>#REF!</v>
      </c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4" t="e">
        <f>#REF!</f>
        <v>#REF!</v>
      </c>
      <c r="AI59" s="21" t="e">
        <f>#REF!</f>
        <v>#REF!</v>
      </c>
      <c r="AJ59" s="34" t="e">
        <f>#REF!</f>
        <v>#REF!</v>
      </c>
      <c r="AK59" s="34" t="e">
        <f>#REF!</f>
        <v>#REF!</v>
      </c>
      <c r="AL59" s="34" t="e">
        <f>#REF!</f>
        <v>#REF!</v>
      </c>
      <c r="AM59" s="34" t="e">
        <f>#REF!</f>
        <v>#REF!</v>
      </c>
      <c r="AN59" s="16"/>
      <c r="AO59" s="17"/>
    </row>
    <row r="60" spans="1:41" s="18" customFormat="1" ht="30" customHeight="1">
      <c r="A60" s="128"/>
      <c r="B60" s="129"/>
      <c r="C60" s="130" t="e">
        <f>#REF!</f>
        <v>#REF!</v>
      </c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2"/>
      <c r="AI60" s="133"/>
      <c r="AJ60" s="134"/>
      <c r="AK60" s="134"/>
      <c r="AL60" s="134"/>
      <c r="AM60" s="134"/>
      <c r="AN60" s="16"/>
      <c r="AO60" s="17"/>
    </row>
    <row r="61" spans="1:41" s="18" customFormat="1" ht="30" customHeight="1">
      <c r="A61" s="98">
        <f t="shared" si="2"/>
        <v>0</v>
      </c>
      <c r="B61" s="101" t="e">
        <f t="shared" si="4"/>
        <v>#REF!</v>
      </c>
      <c r="C61" s="86" t="e">
        <f>#REF!</f>
        <v>#REF!</v>
      </c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4" t="e">
        <f>#REF!</f>
        <v>#REF!</v>
      </c>
      <c r="AI61" s="21" t="e">
        <f>#REF!</f>
        <v>#REF!</v>
      </c>
      <c r="AJ61" s="34" t="e">
        <f>#REF!</f>
        <v>#REF!</v>
      </c>
      <c r="AK61" s="34" t="e">
        <f>#REF!</f>
        <v>#REF!</v>
      </c>
      <c r="AL61" s="34" t="e">
        <f>#REF!</f>
        <v>#REF!</v>
      </c>
      <c r="AM61" s="34" t="e">
        <f>#REF!</f>
        <v>#REF!</v>
      </c>
      <c r="AN61" s="16"/>
      <c r="AO61" s="17"/>
    </row>
    <row r="62" spans="1:41" s="18" customFormat="1" ht="30" customHeight="1">
      <c r="A62" s="98">
        <f t="shared" si="2"/>
        <v>0</v>
      </c>
      <c r="B62" s="101" t="e">
        <f t="shared" si="4"/>
        <v>#REF!</v>
      </c>
      <c r="C62" s="86" t="e">
        <f>#REF!</f>
        <v>#REF!</v>
      </c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4" t="e">
        <f>#REF!</f>
        <v>#REF!</v>
      </c>
      <c r="AI62" s="21" t="e">
        <f>#REF!</f>
        <v>#REF!</v>
      </c>
      <c r="AJ62" s="34" t="e">
        <f>#REF!</f>
        <v>#REF!</v>
      </c>
      <c r="AK62" s="34" t="e">
        <f>#REF!</f>
        <v>#REF!</v>
      </c>
      <c r="AL62" s="34" t="e">
        <f>#REF!</f>
        <v>#REF!</v>
      </c>
      <c r="AM62" s="34" t="e">
        <f>#REF!</f>
        <v>#REF!</v>
      </c>
      <c r="AN62" s="16"/>
      <c r="AO62" s="17"/>
    </row>
    <row r="63" spans="1:41" s="18" customFormat="1" ht="30" customHeight="1">
      <c r="A63" s="98">
        <f t="shared" si="2"/>
        <v>0</v>
      </c>
      <c r="B63" s="101" t="e">
        <f t="shared" si="4"/>
        <v>#REF!</v>
      </c>
      <c r="C63" s="86" t="e">
        <f>#REF!</f>
        <v>#REF!</v>
      </c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4" t="e">
        <f>#REF!</f>
        <v>#REF!</v>
      </c>
      <c r="AI63" s="21" t="e">
        <f>#REF!</f>
        <v>#REF!</v>
      </c>
      <c r="AJ63" s="34" t="e">
        <f>#REF!</f>
        <v>#REF!</v>
      </c>
      <c r="AK63" s="34" t="e">
        <f>#REF!</f>
        <v>#REF!</v>
      </c>
      <c r="AL63" s="34" t="e">
        <f>#REF!</f>
        <v>#REF!</v>
      </c>
      <c r="AM63" s="34" t="e">
        <f>#REF!</f>
        <v>#REF!</v>
      </c>
      <c r="AN63" s="16"/>
      <c r="AO63" s="17"/>
    </row>
    <row r="64" spans="1:41" s="18" customFormat="1" ht="30" customHeight="1">
      <c r="A64" s="98">
        <f t="shared" si="2"/>
        <v>0</v>
      </c>
      <c r="B64" s="101" t="e">
        <f t="shared" si="4"/>
        <v>#REF!</v>
      </c>
      <c r="C64" s="86" t="e">
        <f>#REF!</f>
        <v>#REF!</v>
      </c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4" t="e">
        <f>#REF!</f>
        <v>#REF!</v>
      </c>
      <c r="AI64" s="21" t="e">
        <f>#REF!</f>
        <v>#REF!</v>
      </c>
      <c r="AJ64" s="34" t="e">
        <f>#REF!</f>
        <v>#REF!</v>
      </c>
      <c r="AK64" s="34" t="e">
        <f>#REF!</f>
        <v>#REF!</v>
      </c>
      <c r="AL64" s="34" t="e">
        <f>#REF!</f>
        <v>#REF!</v>
      </c>
      <c r="AM64" s="34" t="e">
        <f>#REF!</f>
        <v>#REF!</v>
      </c>
      <c r="AN64" s="16"/>
      <c r="AO64" s="17"/>
    </row>
    <row r="65" spans="1:41" s="18" customFormat="1" ht="30" customHeight="1">
      <c r="A65" s="98">
        <f t="shared" si="2"/>
        <v>0</v>
      </c>
      <c r="B65" s="101" t="e">
        <f t="shared" si="4"/>
        <v>#REF!</v>
      </c>
      <c r="C65" s="86" t="e">
        <f>#REF!</f>
        <v>#REF!</v>
      </c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4" t="e">
        <f>#REF!</f>
        <v>#REF!</v>
      </c>
      <c r="AI65" s="21" t="e">
        <f>#REF!</f>
        <v>#REF!</v>
      </c>
      <c r="AJ65" s="34" t="e">
        <f>#REF!</f>
        <v>#REF!</v>
      </c>
      <c r="AK65" s="34" t="e">
        <f>#REF!</f>
        <v>#REF!</v>
      </c>
      <c r="AL65" s="34" t="e">
        <f>#REF!</f>
        <v>#REF!</v>
      </c>
      <c r="AM65" s="34" t="e">
        <f>#REF!</f>
        <v>#REF!</v>
      </c>
      <c r="AN65" s="16"/>
      <c r="AO65" s="17"/>
    </row>
    <row r="66" spans="1:41" s="18" customFormat="1" ht="30" customHeight="1">
      <c r="A66" s="98">
        <f t="shared" si="2"/>
        <v>0</v>
      </c>
      <c r="B66" s="101" t="e">
        <f t="shared" si="4"/>
        <v>#REF!</v>
      </c>
      <c r="C66" s="86" t="e">
        <f>#REF!</f>
        <v>#REF!</v>
      </c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4" t="e">
        <f>#REF!</f>
        <v>#REF!</v>
      </c>
      <c r="AI66" s="21" t="e">
        <f>#REF!</f>
        <v>#REF!</v>
      </c>
      <c r="AJ66" s="34" t="e">
        <f>#REF!</f>
        <v>#REF!</v>
      </c>
      <c r="AK66" s="34" t="e">
        <f>#REF!</f>
        <v>#REF!</v>
      </c>
      <c r="AL66" s="34" t="e">
        <f>#REF!</f>
        <v>#REF!</v>
      </c>
      <c r="AM66" s="34" t="e">
        <f>#REF!</f>
        <v>#REF!</v>
      </c>
      <c r="AN66" s="16"/>
      <c r="AO66" s="17"/>
    </row>
    <row r="67" spans="1:41" s="18" customFormat="1" ht="30" customHeight="1">
      <c r="A67" s="98">
        <f t="shared" si="2"/>
        <v>0</v>
      </c>
      <c r="B67" s="101" t="e">
        <f t="shared" si="4"/>
        <v>#REF!</v>
      </c>
      <c r="C67" s="86" t="e">
        <f>#REF!</f>
        <v>#REF!</v>
      </c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4" t="e">
        <f>#REF!</f>
        <v>#REF!</v>
      </c>
      <c r="AI67" s="21" t="e">
        <f>#REF!</f>
        <v>#REF!</v>
      </c>
      <c r="AJ67" s="34" t="e">
        <f>#REF!</f>
        <v>#REF!</v>
      </c>
      <c r="AK67" s="34" t="e">
        <f>#REF!</f>
        <v>#REF!</v>
      </c>
      <c r="AL67" s="34" t="e">
        <f>#REF!</f>
        <v>#REF!</v>
      </c>
      <c r="AM67" s="34" t="e">
        <f>#REF!</f>
        <v>#REF!</v>
      </c>
      <c r="AN67" s="16"/>
      <c r="AO67" s="17"/>
    </row>
    <row r="68" spans="1:41" s="18" customFormat="1" ht="30" customHeight="1">
      <c r="A68" s="98">
        <f t="shared" si="2"/>
        <v>0</v>
      </c>
      <c r="B68" s="101" t="e">
        <f t="shared" si="4"/>
        <v>#REF!</v>
      </c>
      <c r="C68" s="86" t="e">
        <f>#REF!</f>
        <v>#REF!</v>
      </c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4" t="e">
        <f>#REF!</f>
        <v>#REF!</v>
      </c>
      <c r="AI68" s="21" t="e">
        <f>#REF!</f>
        <v>#REF!</v>
      </c>
      <c r="AJ68" s="34" t="e">
        <f>#REF!</f>
        <v>#REF!</v>
      </c>
      <c r="AK68" s="34" t="e">
        <f>#REF!</f>
        <v>#REF!</v>
      </c>
      <c r="AL68" s="34" t="e">
        <f>#REF!</f>
        <v>#REF!</v>
      </c>
      <c r="AM68" s="34" t="e">
        <f>#REF!</f>
        <v>#REF!</v>
      </c>
      <c r="AN68" s="16"/>
      <c r="AO68" s="17"/>
    </row>
    <row r="69" spans="1:41" s="18" customFormat="1" ht="30" customHeight="1">
      <c r="A69" s="98">
        <f t="shared" si="2"/>
        <v>0</v>
      </c>
      <c r="B69" s="101" t="e">
        <f t="shared" si="4"/>
        <v>#REF!</v>
      </c>
      <c r="C69" s="86" t="e">
        <f>#REF!</f>
        <v>#REF!</v>
      </c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4" t="e">
        <f>#REF!</f>
        <v>#REF!</v>
      </c>
      <c r="AI69" s="21" t="e">
        <f>#REF!</f>
        <v>#REF!</v>
      </c>
      <c r="AJ69" s="34" t="e">
        <f>#REF!</f>
        <v>#REF!</v>
      </c>
      <c r="AK69" s="34" t="e">
        <f>#REF!</f>
        <v>#REF!</v>
      </c>
      <c r="AL69" s="34" t="e">
        <f>#REF!</f>
        <v>#REF!</v>
      </c>
      <c r="AM69" s="34" t="e">
        <f>#REF!</f>
        <v>#REF!</v>
      </c>
      <c r="AN69" s="16"/>
      <c r="AO69" s="17"/>
    </row>
    <row r="70" spans="1:41" s="18" customFormat="1" ht="30" customHeight="1">
      <c r="A70" s="98">
        <f t="shared" si="2"/>
        <v>0</v>
      </c>
      <c r="B70" s="101" t="e">
        <f t="shared" si="4"/>
        <v>#REF!</v>
      </c>
      <c r="C70" s="86" t="e">
        <f>#REF!</f>
        <v>#REF!</v>
      </c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4" t="e">
        <f>#REF!</f>
        <v>#REF!</v>
      </c>
      <c r="AI70" s="21" t="e">
        <f>#REF!</f>
        <v>#REF!</v>
      </c>
      <c r="AJ70" s="34" t="e">
        <f>#REF!</f>
        <v>#REF!</v>
      </c>
      <c r="AK70" s="34" t="e">
        <f>#REF!</f>
        <v>#REF!</v>
      </c>
      <c r="AL70" s="34" t="e">
        <f>#REF!</f>
        <v>#REF!</v>
      </c>
      <c r="AM70" s="34" t="e">
        <f>#REF!</f>
        <v>#REF!</v>
      </c>
      <c r="AN70" s="16"/>
      <c r="AO70" s="17"/>
    </row>
    <row r="71" spans="1:41" s="18" customFormat="1" ht="30" customHeight="1">
      <c r="A71" s="98">
        <f t="shared" si="2"/>
        <v>0</v>
      </c>
      <c r="B71" s="101" t="e">
        <f t="shared" si="4"/>
        <v>#REF!</v>
      </c>
      <c r="C71" s="86" t="e">
        <f>#REF!</f>
        <v>#REF!</v>
      </c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  <c r="O71" s="97"/>
      <c r="P71" s="97"/>
      <c r="Q71" s="97"/>
      <c r="R71" s="97"/>
      <c r="S71" s="97"/>
      <c r="T71" s="97"/>
      <c r="U71" s="97"/>
      <c r="V71" s="97"/>
      <c r="W71" s="97"/>
      <c r="X71" s="97"/>
      <c r="Y71" s="97"/>
      <c r="Z71" s="97"/>
      <c r="AA71" s="97"/>
      <c r="AB71" s="97"/>
      <c r="AC71" s="97"/>
      <c r="AD71" s="97"/>
      <c r="AE71" s="97"/>
      <c r="AF71" s="97"/>
      <c r="AG71" s="97"/>
      <c r="AH71" s="24" t="e">
        <f>#REF!</f>
        <v>#REF!</v>
      </c>
      <c r="AI71" s="21" t="e">
        <f>#REF!</f>
        <v>#REF!</v>
      </c>
      <c r="AJ71" s="34" t="e">
        <f>#REF!</f>
        <v>#REF!</v>
      </c>
      <c r="AK71" s="34" t="e">
        <f>#REF!</f>
        <v>#REF!</v>
      </c>
      <c r="AL71" s="34" t="e">
        <f>#REF!</f>
        <v>#REF!</v>
      </c>
      <c r="AM71" s="34" t="e">
        <f>#REF!</f>
        <v>#REF!</v>
      </c>
      <c r="AN71" s="16"/>
      <c r="AO71" s="17"/>
    </row>
    <row r="72" spans="1:41" s="18" customFormat="1" ht="30" customHeight="1">
      <c r="A72" s="98">
        <f t="shared" ref="A72:A135" si="5">SUM(D72:AG72)</f>
        <v>0</v>
      </c>
      <c r="B72" s="101" t="e">
        <f t="shared" si="4"/>
        <v>#REF!</v>
      </c>
      <c r="C72" s="86" t="e">
        <f>#REF!</f>
        <v>#REF!</v>
      </c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4" t="e">
        <f>#REF!</f>
        <v>#REF!</v>
      </c>
      <c r="AI72" s="21" t="e">
        <f>#REF!</f>
        <v>#REF!</v>
      </c>
      <c r="AJ72" s="34" t="e">
        <f>#REF!</f>
        <v>#REF!</v>
      </c>
      <c r="AK72" s="34" t="e">
        <f>#REF!</f>
        <v>#REF!</v>
      </c>
      <c r="AL72" s="34" t="e">
        <f>#REF!</f>
        <v>#REF!</v>
      </c>
      <c r="AM72" s="34" t="e">
        <f>#REF!</f>
        <v>#REF!</v>
      </c>
      <c r="AN72" s="16"/>
      <c r="AO72" s="17"/>
    </row>
    <row r="73" spans="1:41" s="18" customFormat="1" ht="30" customHeight="1">
      <c r="A73" s="98">
        <f t="shared" si="5"/>
        <v>0</v>
      </c>
      <c r="B73" s="101" t="e">
        <f t="shared" si="4"/>
        <v>#REF!</v>
      </c>
      <c r="C73" s="86" t="e">
        <f>#REF!</f>
        <v>#REF!</v>
      </c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4" t="e">
        <f>#REF!</f>
        <v>#REF!</v>
      </c>
      <c r="AI73" s="21" t="e">
        <f>#REF!</f>
        <v>#REF!</v>
      </c>
      <c r="AJ73" s="34" t="e">
        <f>#REF!</f>
        <v>#REF!</v>
      </c>
      <c r="AK73" s="34" t="e">
        <f>#REF!</f>
        <v>#REF!</v>
      </c>
      <c r="AL73" s="34" t="e">
        <f>#REF!</f>
        <v>#REF!</v>
      </c>
      <c r="AM73" s="34" t="e">
        <f>#REF!</f>
        <v>#REF!</v>
      </c>
      <c r="AN73" s="16"/>
      <c r="AO73" s="17"/>
    </row>
    <row r="74" spans="1:41" s="18" customFormat="1" ht="30" customHeight="1">
      <c r="A74" s="98">
        <f t="shared" si="5"/>
        <v>0</v>
      </c>
      <c r="B74" s="101" t="e">
        <f t="shared" si="4"/>
        <v>#REF!</v>
      </c>
      <c r="C74" s="86" t="e">
        <f>#REF!</f>
        <v>#REF!</v>
      </c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4" t="e">
        <f>#REF!</f>
        <v>#REF!</v>
      </c>
      <c r="AI74" s="21" t="e">
        <f>#REF!</f>
        <v>#REF!</v>
      </c>
      <c r="AJ74" s="34" t="e">
        <f>#REF!</f>
        <v>#REF!</v>
      </c>
      <c r="AK74" s="34" t="e">
        <f>#REF!</f>
        <v>#REF!</v>
      </c>
      <c r="AL74" s="34" t="e">
        <f>#REF!</f>
        <v>#REF!</v>
      </c>
      <c r="AM74" s="34" t="e">
        <f>#REF!</f>
        <v>#REF!</v>
      </c>
      <c r="AN74" s="16"/>
      <c r="AO74" s="17"/>
    </row>
    <row r="75" spans="1:41" s="18" customFormat="1" ht="30" customHeight="1">
      <c r="A75" s="98">
        <f t="shared" si="5"/>
        <v>0</v>
      </c>
      <c r="B75" s="101" t="e">
        <f t="shared" si="4"/>
        <v>#REF!</v>
      </c>
      <c r="C75" s="86" t="e">
        <f>#REF!</f>
        <v>#REF!</v>
      </c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4" t="e">
        <f>#REF!</f>
        <v>#REF!</v>
      </c>
      <c r="AI75" s="21" t="e">
        <f>#REF!</f>
        <v>#REF!</v>
      </c>
      <c r="AJ75" s="34" t="e">
        <f>#REF!</f>
        <v>#REF!</v>
      </c>
      <c r="AK75" s="34" t="e">
        <f>#REF!</f>
        <v>#REF!</v>
      </c>
      <c r="AL75" s="34" t="e">
        <f>#REF!</f>
        <v>#REF!</v>
      </c>
      <c r="AM75" s="34" t="e">
        <f>#REF!</f>
        <v>#REF!</v>
      </c>
      <c r="AN75" s="16"/>
      <c r="AO75" s="17"/>
    </row>
    <row r="76" spans="1:41" s="18" customFormat="1" ht="30" customHeight="1">
      <c r="A76" s="128"/>
      <c r="B76" s="129"/>
      <c r="C76" s="130" t="e">
        <f>#REF!</f>
        <v>#REF!</v>
      </c>
      <c r="D76" s="131"/>
      <c r="E76" s="131"/>
      <c r="F76" s="131"/>
      <c r="G76" s="131"/>
      <c r="H76" s="131"/>
      <c r="I76" s="131"/>
      <c r="J76" s="131"/>
      <c r="K76" s="131"/>
      <c r="L76" s="131"/>
      <c r="M76" s="131"/>
      <c r="N76" s="131"/>
      <c r="O76" s="131"/>
      <c r="P76" s="131"/>
      <c r="Q76" s="131"/>
      <c r="R76" s="131"/>
      <c r="S76" s="131"/>
      <c r="T76" s="131"/>
      <c r="U76" s="131"/>
      <c r="V76" s="131"/>
      <c r="W76" s="131"/>
      <c r="X76" s="131"/>
      <c r="Y76" s="131"/>
      <c r="Z76" s="131"/>
      <c r="AA76" s="131"/>
      <c r="AB76" s="131"/>
      <c r="AC76" s="131"/>
      <c r="AD76" s="131"/>
      <c r="AE76" s="131"/>
      <c r="AF76" s="131"/>
      <c r="AG76" s="131"/>
      <c r="AH76" s="132"/>
      <c r="AI76" s="133"/>
      <c r="AJ76" s="134"/>
      <c r="AK76" s="134"/>
      <c r="AL76" s="134"/>
      <c r="AM76" s="134"/>
      <c r="AN76" s="16"/>
      <c r="AO76" s="17"/>
    </row>
    <row r="77" spans="1:41" s="18" customFormat="1" ht="30" customHeight="1">
      <c r="A77" s="98">
        <f t="shared" si="5"/>
        <v>0</v>
      </c>
      <c r="B77" s="101" t="e">
        <f t="shared" si="4"/>
        <v>#REF!</v>
      </c>
      <c r="C77" s="86" t="e">
        <f>#REF!</f>
        <v>#REF!</v>
      </c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4" t="e">
        <f>#REF!</f>
        <v>#REF!</v>
      </c>
      <c r="AI77" s="21" t="e">
        <f>#REF!</f>
        <v>#REF!</v>
      </c>
      <c r="AJ77" s="34" t="e">
        <f>#REF!</f>
        <v>#REF!</v>
      </c>
      <c r="AK77" s="34" t="e">
        <f>#REF!</f>
        <v>#REF!</v>
      </c>
      <c r="AL77" s="34" t="e">
        <f>#REF!</f>
        <v>#REF!</v>
      </c>
      <c r="AM77" s="34" t="e">
        <f>#REF!</f>
        <v>#REF!</v>
      </c>
      <c r="AN77" s="16"/>
      <c r="AO77" s="17"/>
    </row>
    <row r="78" spans="1:41" s="18" customFormat="1" ht="30" customHeight="1">
      <c r="A78" s="98">
        <f t="shared" si="5"/>
        <v>0</v>
      </c>
      <c r="B78" s="101" t="e">
        <f t="shared" si="4"/>
        <v>#REF!</v>
      </c>
      <c r="C78" s="86" t="e">
        <f>#REF!</f>
        <v>#REF!</v>
      </c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4" t="e">
        <f>#REF!</f>
        <v>#REF!</v>
      </c>
      <c r="AI78" s="21" t="e">
        <f>#REF!</f>
        <v>#REF!</v>
      </c>
      <c r="AJ78" s="34" t="e">
        <f>#REF!</f>
        <v>#REF!</v>
      </c>
      <c r="AK78" s="34" t="e">
        <f>#REF!</f>
        <v>#REF!</v>
      </c>
      <c r="AL78" s="34" t="e">
        <f>#REF!</f>
        <v>#REF!</v>
      </c>
      <c r="AM78" s="34" t="e">
        <f>#REF!</f>
        <v>#REF!</v>
      </c>
      <c r="AN78" s="16"/>
      <c r="AO78" s="17"/>
    </row>
    <row r="79" spans="1:41" s="18" customFormat="1" ht="30" customHeight="1">
      <c r="A79" s="98">
        <f t="shared" si="5"/>
        <v>0</v>
      </c>
      <c r="B79" s="101" t="e">
        <f t="shared" si="4"/>
        <v>#REF!</v>
      </c>
      <c r="C79" s="86" t="e">
        <f>#REF!</f>
        <v>#REF!</v>
      </c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4" t="e">
        <f>#REF!</f>
        <v>#REF!</v>
      </c>
      <c r="AI79" s="21" t="e">
        <f>#REF!</f>
        <v>#REF!</v>
      </c>
      <c r="AJ79" s="34" t="e">
        <f>#REF!</f>
        <v>#REF!</v>
      </c>
      <c r="AK79" s="34" t="e">
        <f>#REF!</f>
        <v>#REF!</v>
      </c>
      <c r="AL79" s="34" t="e">
        <f>#REF!</f>
        <v>#REF!</v>
      </c>
      <c r="AM79" s="34" t="e">
        <f>#REF!</f>
        <v>#REF!</v>
      </c>
      <c r="AN79" s="16"/>
      <c r="AO79" s="17"/>
    </row>
    <row r="80" spans="1:41" s="18" customFormat="1" ht="30" customHeight="1">
      <c r="A80" s="98">
        <f t="shared" si="5"/>
        <v>0</v>
      </c>
      <c r="B80" s="101" t="e">
        <f t="shared" si="4"/>
        <v>#REF!</v>
      </c>
      <c r="C80" s="86" t="e">
        <f>#REF!</f>
        <v>#REF!</v>
      </c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4" t="e">
        <f>#REF!</f>
        <v>#REF!</v>
      </c>
      <c r="AI80" s="21" t="e">
        <f>#REF!</f>
        <v>#REF!</v>
      </c>
      <c r="AJ80" s="34" t="e">
        <f>#REF!</f>
        <v>#REF!</v>
      </c>
      <c r="AK80" s="34" t="e">
        <f>#REF!</f>
        <v>#REF!</v>
      </c>
      <c r="AL80" s="34" t="e">
        <f>#REF!</f>
        <v>#REF!</v>
      </c>
      <c r="AM80" s="34" t="e">
        <f>#REF!</f>
        <v>#REF!</v>
      </c>
      <c r="AN80" s="16"/>
      <c r="AO80" s="17"/>
    </row>
    <row r="81" spans="1:41" s="18" customFormat="1" ht="30" customHeight="1">
      <c r="A81" s="98">
        <f t="shared" si="5"/>
        <v>0</v>
      </c>
      <c r="B81" s="101" t="e">
        <f t="shared" si="4"/>
        <v>#REF!</v>
      </c>
      <c r="C81" s="86" t="e">
        <f>#REF!</f>
        <v>#REF!</v>
      </c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4" t="e">
        <f>#REF!</f>
        <v>#REF!</v>
      </c>
      <c r="AI81" s="21" t="e">
        <f>#REF!</f>
        <v>#REF!</v>
      </c>
      <c r="AJ81" s="34" t="e">
        <f>#REF!</f>
        <v>#REF!</v>
      </c>
      <c r="AK81" s="34" t="e">
        <f>#REF!</f>
        <v>#REF!</v>
      </c>
      <c r="AL81" s="34" t="e">
        <f>#REF!</f>
        <v>#REF!</v>
      </c>
      <c r="AM81" s="34" t="e">
        <f>#REF!</f>
        <v>#REF!</v>
      </c>
      <c r="AN81" s="16"/>
      <c r="AO81" s="17"/>
    </row>
    <row r="82" spans="1:41" s="18" customFormat="1" ht="30" customHeight="1">
      <c r="A82" s="98">
        <f t="shared" si="5"/>
        <v>0</v>
      </c>
      <c r="B82" s="101" t="e">
        <f t="shared" si="4"/>
        <v>#REF!</v>
      </c>
      <c r="C82" s="86" t="e">
        <f>#REF!</f>
        <v>#REF!</v>
      </c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4" t="e">
        <f>#REF!</f>
        <v>#REF!</v>
      </c>
      <c r="AI82" s="21" t="e">
        <f>#REF!</f>
        <v>#REF!</v>
      </c>
      <c r="AJ82" s="34" t="e">
        <f>#REF!</f>
        <v>#REF!</v>
      </c>
      <c r="AK82" s="34" t="e">
        <f>#REF!</f>
        <v>#REF!</v>
      </c>
      <c r="AL82" s="34" t="e">
        <f>#REF!</f>
        <v>#REF!</v>
      </c>
      <c r="AM82" s="34" t="e">
        <f>#REF!</f>
        <v>#REF!</v>
      </c>
      <c r="AN82" s="16"/>
      <c r="AO82" s="17"/>
    </row>
    <row r="83" spans="1:41" s="18" customFormat="1" ht="30" customHeight="1">
      <c r="A83" s="98">
        <f t="shared" si="5"/>
        <v>0</v>
      </c>
      <c r="B83" s="101" t="e">
        <f t="shared" si="4"/>
        <v>#REF!</v>
      </c>
      <c r="C83" s="86" t="e">
        <f>#REF!</f>
        <v>#REF!</v>
      </c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4" t="e">
        <f>#REF!</f>
        <v>#REF!</v>
      </c>
      <c r="AI83" s="21" t="e">
        <f>#REF!</f>
        <v>#REF!</v>
      </c>
      <c r="AJ83" s="34" t="e">
        <f>#REF!</f>
        <v>#REF!</v>
      </c>
      <c r="AK83" s="34" t="e">
        <f>#REF!</f>
        <v>#REF!</v>
      </c>
      <c r="AL83" s="34" t="e">
        <f>#REF!</f>
        <v>#REF!</v>
      </c>
      <c r="AM83" s="34" t="e">
        <f>#REF!</f>
        <v>#REF!</v>
      </c>
      <c r="AN83" s="16"/>
      <c r="AO83" s="17"/>
    </row>
    <row r="84" spans="1:41" s="18" customFormat="1" ht="30" customHeight="1">
      <c r="A84" s="98">
        <f t="shared" si="5"/>
        <v>0</v>
      </c>
      <c r="B84" s="101" t="e">
        <f t="shared" si="4"/>
        <v>#REF!</v>
      </c>
      <c r="C84" s="86" t="e">
        <f>#REF!</f>
        <v>#REF!</v>
      </c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4" t="e">
        <f>#REF!</f>
        <v>#REF!</v>
      </c>
      <c r="AI84" s="21" t="e">
        <f>#REF!</f>
        <v>#REF!</v>
      </c>
      <c r="AJ84" s="34" t="e">
        <f>#REF!</f>
        <v>#REF!</v>
      </c>
      <c r="AK84" s="34" t="e">
        <f>#REF!</f>
        <v>#REF!</v>
      </c>
      <c r="AL84" s="34" t="e">
        <f>#REF!</f>
        <v>#REF!</v>
      </c>
      <c r="AM84" s="34" t="e">
        <f>#REF!</f>
        <v>#REF!</v>
      </c>
      <c r="AN84" s="16"/>
      <c r="AO84" s="17"/>
    </row>
    <row r="85" spans="1:41" s="18" customFormat="1" ht="30" customHeight="1">
      <c r="A85" s="98">
        <f t="shared" si="5"/>
        <v>0</v>
      </c>
      <c r="B85" s="101" t="e">
        <f t="shared" si="4"/>
        <v>#REF!</v>
      </c>
      <c r="C85" s="86" t="e">
        <f>#REF!</f>
        <v>#REF!</v>
      </c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4" t="e">
        <f>#REF!</f>
        <v>#REF!</v>
      </c>
      <c r="AI85" s="21" t="e">
        <f>#REF!</f>
        <v>#REF!</v>
      </c>
      <c r="AJ85" s="34" t="e">
        <f>#REF!</f>
        <v>#REF!</v>
      </c>
      <c r="AK85" s="34" t="e">
        <f>#REF!</f>
        <v>#REF!</v>
      </c>
      <c r="AL85" s="34" t="e">
        <f>#REF!</f>
        <v>#REF!</v>
      </c>
      <c r="AM85" s="34" t="e">
        <f>#REF!</f>
        <v>#REF!</v>
      </c>
      <c r="AN85" s="16"/>
      <c r="AO85" s="17"/>
    </row>
    <row r="86" spans="1:41" s="18" customFormat="1" ht="30" customHeight="1">
      <c r="A86" s="98">
        <f t="shared" si="5"/>
        <v>0</v>
      </c>
      <c r="B86" s="101" t="e">
        <f t="shared" si="4"/>
        <v>#REF!</v>
      </c>
      <c r="C86" s="86" t="e">
        <f>#REF!</f>
        <v>#REF!</v>
      </c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4" t="e">
        <f>#REF!</f>
        <v>#REF!</v>
      </c>
      <c r="AI86" s="21" t="e">
        <f>#REF!</f>
        <v>#REF!</v>
      </c>
      <c r="AJ86" s="34" t="e">
        <f>#REF!</f>
        <v>#REF!</v>
      </c>
      <c r="AK86" s="34" t="e">
        <f>#REF!</f>
        <v>#REF!</v>
      </c>
      <c r="AL86" s="34" t="e">
        <f>#REF!</f>
        <v>#REF!</v>
      </c>
      <c r="AM86" s="34" t="e">
        <f>#REF!</f>
        <v>#REF!</v>
      </c>
      <c r="AN86" s="16"/>
      <c r="AO86" s="17"/>
    </row>
    <row r="87" spans="1:41" s="18" customFormat="1" ht="30" customHeight="1">
      <c r="A87" s="98">
        <f t="shared" si="5"/>
        <v>0</v>
      </c>
      <c r="B87" s="101" t="e">
        <f t="shared" si="4"/>
        <v>#REF!</v>
      </c>
      <c r="C87" s="86" t="e">
        <f>#REF!</f>
        <v>#REF!</v>
      </c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4" t="e">
        <f>#REF!</f>
        <v>#REF!</v>
      </c>
      <c r="AI87" s="21" t="e">
        <f>#REF!</f>
        <v>#REF!</v>
      </c>
      <c r="AJ87" s="34" t="e">
        <f>#REF!</f>
        <v>#REF!</v>
      </c>
      <c r="AK87" s="34" t="e">
        <f>#REF!</f>
        <v>#REF!</v>
      </c>
      <c r="AL87" s="34" t="e">
        <f>#REF!</f>
        <v>#REF!</v>
      </c>
      <c r="AM87" s="34" t="e">
        <f>#REF!</f>
        <v>#REF!</v>
      </c>
      <c r="AN87" s="16"/>
      <c r="AO87" s="17"/>
    </row>
    <row r="88" spans="1:41" s="18" customFormat="1" ht="30" customHeight="1">
      <c r="A88" s="98">
        <f t="shared" si="5"/>
        <v>0</v>
      </c>
      <c r="B88" s="101" t="e">
        <f t="shared" si="4"/>
        <v>#REF!</v>
      </c>
      <c r="C88" s="86" t="e">
        <f>#REF!</f>
        <v>#REF!</v>
      </c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4" t="e">
        <f>#REF!</f>
        <v>#REF!</v>
      </c>
      <c r="AI88" s="21" t="e">
        <f>#REF!</f>
        <v>#REF!</v>
      </c>
      <c r="AJ88" s="34" t="e">
        <f>#REF!</f>
        <v>#REF!</v>
      </c>
      <c r="AK88" s="34" t="e">
        <f>#REF!</f>
        <v>#REF!</v>
      </c>
      <c r="AL88" s="34" t="e">
        <f>#REF!</f>
        <v>#REF!</v>
      </c>
      <c r="AM88" s="34" t="e">
        <f>#REF!</f>
        <v>#REF!</v>
      </c>
      <c r="AN88" s="16"/>
      <c r="AO88" s="17"/>
    </row>
    <row r="89" spans="1:41" s="18" customFormat="1" ht="30" customHeight="1">
      <c r="A89" s="98">
        <f t="shared" si="5"/>
        <v>0</v>
      </c>
      <c r="B89" s="101" t="e">
        <f t="shared" si="4"/>
        <v>#REF!</v>
      </c>
      <c r="C89" s="86" t="e">
        <f>#REF!</f>
        <v>#REF!</v>
      </c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4" t="e">
        <f>#REF!</f>
        <v>#REF!</v>
      </c>
      <c r="AI89" s="21" t="e">
        <f>#REF!</f>
        <v>#REF!</v>
      </c>
      <c r="AJ89" s="34" t="e">
        <f>#REF!</f>
        <v>#REF!</v>
      </c>
      <c r="AK89" s="34" t="e">
        <f>#REF!</f>
        <v>#REF!</v>
      </c>
      <c r="AL89" s="34" t="e">
        <f>#REF!</f>
        <v>#REF!</v>
      </c>
      <c r="AM89" s="34" t="e">
        <f>#REF!</f>
        <v>#REF!</v>
      </c>
      <c r="AN89" s="16"/>
      <c r="AO89" s="17"/>
    </row>
    <row r="90" spans="1:41" s="18" customFormat="1" ht="30" customHeight="1">
      <c r="A90" s="98">
        <f t="shared" si="5"/>
        <v>0</v>
      </c>
      <c r="B90" s="101" t="e">
        <f t="shared" si="4"/>
        <v>#REF!</v>
      </c>
      <c r="C90" s="86" t="e">
        <f>#REF!</f>
        <v>#REF!</v>
      </c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4" t="e">
        <f>#REF!</f>
        <v>#REF!</v>
      </c>
      <c r="AI90" s="21" t="e">
        <f>#REF!</f>
        <v>#REF!</v>
      </c>
      <c r="AJ90" s="34" t="e">
        <f>#REF!</f>
        <v>#REF!</v>
      </c>
      <c r="AK90" s="34" t="e">
        <f>#REF!</f>
        <v>#REF!</v>
      </c>
      <c r="AL90" s="34" t="e">
        <f>#REF!</f>
        <v>#REF!</v>
      </c>
      <c r="AM90" s="34" t="e">
        <f>#REF!</f>
        <v>#REF!</v>
      </c>
      <c r="AN90" s="16"/>
      <c r="AO90" s="17"/>
    </row>
    <row r="91" spans="1:41" s="18" customFormat="1" ht="30" customHeight="1">
      <c r="A91" s="98">
        <f t="shared" si="5"/>
        <v>0</v>
      </c>
      <c r="B91" s="101" t="e">
        <f t="shared" si="4"/>
        <v>#REF!</v>
      </c>
      <c r="C91" s="86" t="e">
        <f>#REF!</f>
        <v>#REF!</v>
      </c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4" t="e">
        <f>#REF!</f>
        <v>#REF!</v>
      </c>
      <c r="AI91" s="21" t="e">
        <f>#REF!</f>
        <v>#REF!</v>
      </c>
      <c r="AJ91" s="34" t="e">
        <f>#REF!</f>
        <v>#REF!</v>
      </c>
      <c r="AK91" s="34" t="e">
        <f>#REF!</f>
        <v>#REF!</v>
      </c>
      <c r="AL91" s="34" t="e">
        <f>#REF!</f>
        <v>#REF!</v>
      </c>
      <c r="AM91" s="34" t="e">
        <f>#REF!</f>
        <v>#REF!</v>
      </c>
      <c r="AN91" s="16"/>
      <c r="AO91" s="17"/>
    </row>
    <row r="92" spans="1:41" s="18" customFormat="1" ht="30" customHeight="1">
      <c r="A92" s="98">
        <f t="shared" si="5"/>
        <v>0</v>
      </c>
      <c r="B92" s="101" t="e">
        <f t="shared" si="4"/>
        <v>#REF!</v>
      </c>
      <c r="C92" s="86" t="e">
        <f>#REF!</f>
        <v>#REF!</v>
      </c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4" t="e">
        <f>#REF!</f>
        <v>#REF!</v>
      </c>
      <c r="AI92" s="21" t="e">
        <f>#REF!</f>
        <v>#REF!</v>
      </c>
      <c r="AJ92" s="34" t="e">
        <f>#REF!</f>
        <v>#REF!</v>
      </c>
      <c r="AK92" s="34" t="e">
        <f>#REF!</f>
        <v>#REF!</v>
      </c>
      <c r="AL92" s="34" t="e">
        <f>#REF!</f>
        <v>#REF!</v>
      </c>
      <c r="AM92" s="34" t="e">
        <f>#REF!</f>
        <v>#REF!</v>
      </c>
      <c r="AN92" s="16"/>
      <c r="AO92" s="17"/>
    </row>
    <row r="93" spans="1:41" s="18" customFormat="1" ht="30" customHeight="1">
      <c r="A93" s="98">
        <f t="shared" si="5"/>
        <v>0</v>
      </c>
      <c r="B93" s="101" t="e">
        <f t="shared" si="4"/>
        <v>#REF!</v>
      </c>
      <c r="C93" s="86" t="e">
        <f>#REF!</f>
        <v>#REF!</v>
      </c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4" t="e">
        <f>#REF!</f>
        <v>#REF!</v>
      </c>
      <c r="AI93" s="21" t="e">
        <f>#REF!</f>
        <v>#REF!</v>
      </c>
      <c r="AJ93" s="34" t="e">
        <f>#REF!</f>
        <v>#REF!</v>
      </c>
      <c r="AK93" s="34" t="e">
        <f>#REF!</f>
        <v>#REF!</v>
      </c>
      <c r="AL93" s="34" t="e">
        <f>#REF!</f>
        <v>#REF!</v>
      </c>
      <c r="AM93" s="34" t="e">
        <f>#REF!</f>
        <v>#REF!</v>
      </c>
      <c r="AN93" s="16"/>
      <c r="AO93" s="17"/>
    </row>
    <row r="94" spans="1:41" s="18" customFormat="1" ht="30" customHeight="1">
      <c r="A94" s="98">
        <f t="shared" si="5"/>
        <v>0</v>
      </c>
      <c r="B94" s="101" t="e">
        <f t="shared" si="4"/>
        <v>#REF!</v>
      </c>
      <c r="C94" s="86" t="e">
        <f>#REF!</f>
        <v>#REF!</v>
      </c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4" t="e">
        <f>#REF!</f>
        <v>#REF!</v>
      </c>
      <c r="AI94" s="21" t="e">
        <f>#REF!</f>
        <v>#REF!</v>
      </c>
      <c r="AJ94" s="34" t="e">
        <f>#REF!</f>
        <v>#REF!</v>
      </c>
      <c r="AK94" s="34" t="e">
        <f>#REF!</f>
        <v>#REF!</v>
      </c>
      <c r="AL94" s="34" t="e">
        <f>#REF!</f>
        <v>#REF!</v>
      </c>
      <c r="AM94" s="34" t="e">
        <f>#REF!</f>
        <v>#REF!</v>
      </c>
      <c r="AN94" s="16"/>
      <c r="AO94" s="17"/>
    </row>
    <row r="95" spans="1:41" s="18" customFormat="1" ht="30" customHeight="1">
      <c r="A95" s="98">
        <f t="shared" si="5"/>
        <v>0</v>
      </c>
      <c r="B95" s="101" t="e">
        <f t="shared" si="4"/>
        <v>#REF!</v>
      </c>
      <c r="C95" s="86" t="e">
        <f>#REF!</f>
        <v>#REF!</v>
      </c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4" t="e">
        <f>#REF!</f>
        <v>#REF!</v>
      </c>
      <c r="AI95" s="21" t="e">
        <f>#REF!</f>
        <v>#REF!</v>
      </c>
      <c r="AJ95" s="34" t="e">
        <f>#REF!</f>
        <v>#REF!</v>
      </c>
      <c r="AK95" s="34" t="e">
        <f>#REF!</f>
        <v>#REF!</v>
      </c>
      <c r="AL95" s="34" t="e">
        <f>#REF!</f>
        <v>#REF!</v>
      </c>
      <c r="AM95" s="34" t="e">
        <f>#REF!</f>
        <v>#REF!</v>
      </c>
      <c r="AN95" s="16"/>
      <c r="AO95" s="17"/>
    </row>
    <row r="96" spans="1:41" s="18" customFormat="1" ht="30" customHeight="1">
      <c r="A96" s="98">
        <f t="shared" si="5"/>
        <v>0</v>
      </c>
      <c r="B96" s="101" t="e">
        <f t="shared" si="4"/>
        <v>#REF!</v>
      </c>
      <c r="C96" s="86" t="e">
        <f>#REF!</f>
        <v>#REF!</v>
      </c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4" t="e">
        <f>#REF!</f>
        <v>#REF!</v>
      </c>
      <c r="AI96" s="21" t="e">
        <f>#REF!</f>
        <v>#REF!</v>
      </c>
      <c r="AJ96" s="34" t="e">
        <f>#REF!</f>
        <v>#REF!</v>
      </c>
      <c r="AK96" s="34" t="e">
        <f>#REF!</f>
        <v>#REF!</v>
      </c>
      <c r="AL96" s="34" t="e">
        <f>#REF!</f>
        <v>#REF!</v>
      </c>
      <c r="AM96" s="34" t="e">
        <f>#REF!</f>
        <v>#REF!</v>
      </c>
      <c r="AN96" s="16"/>
      <c r="AO96" s="17"/>
    </row>
    <row r="97" spans="1:41" s="18" customFormat="1" ht="30" customHeight="1">
      <c r="A97" s="98">
        <f t="shared" si="5"/>
        <v>0</v>
      </c>
      <c r="B97" s="101" t="e">
        <f t="shared" si="4"/>
        <v>#REF!</v>
      </c>
      <c r="C97" s="86" t="e">
        <f>#REF!</f>
        <v>#REF!</v>
      </c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4" t="e">
        <f>#REF!</f>
        <v>#REF!</v>
      </c>
      <c r="AI97" s="21" t="e">
        <f>#REF!</f>
        <v>#REF!</v>
      </c>
      <c r="AJ97" s="34" t="e">
        <f>#REF!</f>
        <v>#REF!</v>
      </c>
      <c r="AK97" s="34" t="e">
        <f>#REF!</f>
        <v>#REF!</v>
      </c>
      <c r="AL97" s="34" t="e">
        <f>#REF!</f>
        <v>#REF!</v>
      </c>
      <c r="AM97" s="34" t="e">
        <f>#REF!</f>
        <v>#REF!</v>
      </c>
      <c r="AN97" s="16"/>
      <c r="AO97" s="17"/>
    </row>
    <row r="98" spans="1:41" s="18" customFormat="1" ht="30" customHeight="1">
      <c r="A98" s="98">
        <f t="shared" si="5"/>
        <v>0</v>
      </c>
      <c r="B98" s="101" t="e">
        <f t="shared" si="4"/>
        <v>#REF!</v>
      </c>
      <c r="C98" s="86" t="e">
        <f>#REF!</f>
        <v>#REF!</v>
      </c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4" t="e">
        <f>#REF!</f>
        <v>#REF!</v>
      </c>
      <c r="AI98" s="21" t="e">
        <f>#REF!</f>
        <v>#REF!</v>
      </c>
      <c r="AJ98" s="34" t="e">
        <f>#REF!</f>
        <v>#REF!</v>
      </c>
      <c r="AK98" s="34" t="e">
        <f>#REF!</f>
        <v>#REF!</v>
      </c>
      <c r="AL98" s="34" t="e">
        <f>#REF!</f>
        <v>#REF!</v>
      </c>
      <c r="AM98" s="34" t="e">
        <f>#REF!</f>
        <v>#REF!</v>
      </c>
      <c r="AN98" s="16"/>
      <c r="AO98" s="17"/>
    </row>
    <row r="99" spans="1:41" s="18" customFormat="1" ht="30" customHeight="1">
      <c r="A99" s="98">
        <f t="shared" si="5"/>
        <v>0</v>
      </c>
      <c r="B99" s="101" t="e">
        <f t="shared" si="4"/>
        <v>#REF!</v>
      </c>
      <c r="C99" s="86" t="e">
        <f>#REF!</f>
        <v>#REF!</v>
      </c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4" t="e">
        <f>#REF!</f>
        <v>#REF!</v>
      </c>
      <c r="AI99" s="21" t="e">
        <f>#REF!</f>
        <v>#REF!</v>
      </c>
      <c r="AJ99" s="34" t="e">
        <f>#REF!</f>
        <v>#REF!</v>
      </c>
      <c r="AK99" s="34" t="e">
        <f>#REF!</f>
        <v>#REF!</v>
      </c>
      <c r="AL99" s="34" t="e">
        <f>#REF!</f>
        <v>#REF!</v>
      </c>
      <c r="AM99" s="34" t="e">
        <f>#REF!</f>
        <v>#REF!</v>
      </c>
      <c r="AN99" s="16"/>
      <c r="AO99" s="17"/>
    </row>
    <row r="100" spans="1:41" s="18" customFormat="1" ht="30" customHeight="1">
      <c r="A100" s="98">
        <f t="shared" si="5"/>
        <v>0</v>
      </c>
      <c r="B100" s="101" t="e">
        <f t="shared" si="4"/>
        <v>#REF!</v>
      </c>
      <c r="C100" s="86" t="e">
        <f>#REF!</f>
        <v>#REF!</v>
      </c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4" t="e">
        <f>#REF!</f>
        <v>#REF!</v>
      </c>
      <c r="AI100" s="21" t="e">
        <f>#REF!</f>
        <v>#REF!</v>
      </c>
      <c r="AJ100" s="34" t="e">
        <f>#REF!</f>
        <v>#REF!</v>
      </c>
      <c r="AK100" s="34" t="e">
        <f>#REF!</f>
        <v>#REF!</v>
      </c>
      <c r="AL100" s="34" t="e">
        <f>#REF!</f>
        <v>#REF!</v>
      </c>
      <c r="AM100" s="34" t="e">
        <f>#REF!</f>
        <v>#REF!</v>
      </c>
      <c r="AN100" s="16"/>
      <c r="AO100" s="17"/>
    </row>
    <row r="101" spans="1:41" s="18" customFormat="1" ht="30" customHeight="1">
      <c r="A101" s="98">
        <f t="shared" si="5"/>
        <v>0</v>
      </c>
      <c r="B101" s="101" t="e">
        <f t="shared" si="4"/>
        <v>#REF!</v>
      </c>
      <c r="C101" s="86" t="e">
        <f>#REF!</f>
        <v>#REF!</v>
      </c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4" t="e">
        <f>#REF!</f>
        <v>#REF!</v>
      </c>
      <c r="AI101" s="21" t="e">
        <f>#REF!</f>
        <v>#REF!</v>
      </c>
      <c r="AJ101" s="34" t="e">
        <f>#REF!</f>
        <v>#REF!</v>
      </c>
      <c r="AK101" s="34" t="e">
        <f>#REF!</f>
        <v>#REF!</v>
      </c>
      <c r="AL101" s="34" t="e">
        <f>#REF!</f>
        <v>#REF!</v>
      </c>
      <c r="AM101" s="34" t="e">
        <f>#REF!</f>
        <v>#REF!</v>
      </c>
      <c r="AN101" s="16"/>
      <c r="AO101" s="17"/>
    </row>
    <row r="102" spans="1:41" s="18" customFormat="1" ht="30" customHeight="1">
      <c r="A102" s="98">
        <f t="shared" si="5"/>
        <v>0</v>
      </c>
      <c r="B102" s="101" t="e">
        <f t="shared" si="4"/>
        <v>#REF!</v>
      </c>
      <c r="C102" s="86" t="e">
        <f>#REF!</f>
        <v>#REF!</v>
      </c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4" t="e">
        <f>#REF!</f>
        <v>#REF!</v>
      </c>
      <c r="AI102" s="21" t="e">
        <f>#REF!</f>
        <v>#REF!</v>
      </c>
      <c r="AJ102" s="34" t="e">
        <f>#REF!</f>
        <v>#REF!</v>
      </c>
      <c r="AK102" s="34" t="e">
        <f>#REF!</f>
        <v>#REF!</v>
      </c>
      <c r="AL102" s="34" t="e">
        <f>#REF!</f>
        <v>#REF!</v>
      </c>
      <c r="AM102" s="34" t="e">
        <f>#REF!</f>
        <v>#REF!</v>
      </c>
      <c r="AN102" s="16"/>
      <c r="AO102" s="17"/>
    </row>
    <row r="103" spans="1:41" s="18" customFormat="1" ht="30" customHeight="1">
      <c r="A103" s="98">
        <f t="shared" si="5"/>
        <v>0</v>
      </c>
      <c r="B103" s="101" t="e">
        <f t="shared" ref="B103:B166" si="6">AH103*A103</f>
        <v>#REF!</v>
      </c>
      <c r="C103" s="86" t="e">
        <f>#REF!</f>
        <v>#REF!</v>
      </c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4" t="e">
        <f>#REF!</f>
        <v>#REF!</v>
      </c>
      <c r="AI103" s="21" t="e">
        <f>#REF!</f>
        <v>#REF!</v>
      </c>
      <c r="AJ103" s="34" t="e">
        <f>#REF!</f>
        <v>#REF!</v>
      </c>
      <c r="AK103" s="34" t="e">
        <f>#REF!</f>
        <v>#REF!</v>
      </c>
      <c r="AL103" s="34" t="e">
        <f>#REF!</f>
        <v>#REF!</v>
      </c>
      <c r="AM103" s="34" t="e">
        <f>#REF!</f>
        <v>#REF!</v>
      </c>
      <c r="AN103" s="16"/>
      <c r="AO103" s="17"/>
    </row>
    <row r="104" spans="1:41" s="18" customFormat="1" ht="30" customHeight="1">
      <c r="A104" s="98">
        <f t="shared" si="5"/>
        <v>0</v>
      </c>
      <c r="B104" s="101" t="e">
        <f t="shared" si="6"/>
        <v>#REF!</v>
      </c>
      <c r="C104" s="86" t="e">
        <f>#REF!</f>
        <v>#REF!</v>
      </c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4" t="e">
        <f>#REF!</f>
        <v>#REF!</v>
      </c>
      <c r="AI104" s="21" t="e">
        <f>#REF!</f>
        <v>#REF!</v>
      </c>
      <c r="AJ104" s="34" t="e">
        <f>#REF!</f>
        <v>#REF!</v>
      </c>
      <c r="AK104" s="34" t="e">
        <f>#REF!</f>
        <v>#REF!</v>
      </c>
      <c r="AL104" s="34" t="e">
        <f>#REF!</f>
        <v>#REF!</v>
      </c>
      <c r="AM104" s="34" t="e">
        <f>#REF!</f>
        <v>#REF!</v>
      </c>
      <c r="AN104" s="16"/>
      <c r="AO104" s="17"/>
    </row>
    <row r="105" spans="1:41" s="18" customFormat="1" ht="30" customHeight="1">
      <c r="A105" s="98">
        <f t="shared" si="5"/>
        <v>0</v>
      </c>
      <c r="B105" s="101" t="e">
        <f t="shared" si="6"/>
        <v>#REF!</v>
      </c>
      <c r="C105" s="86" t="e">
        <f>#REF!</f>
        <v>#REF!</v>
      </c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4" t="e">
        <f>#REF!</f>
        <v>#REF!</v>
      </c>
      <c r="AI105" s="21" t="e">
        <f>#REF!</f>
        <v>#REF!</v>
      </c>
      <c r="AJ105" s="34" t="e">
        <f>#REF!</f>
        <v>#REF!</v>
      </c>
      <c r="AK105" s="34" t="e">
        <f>#REF!</f>
        <v>#REF!</v>
      </c>
      <c r="AL105" s="34" t="e">
        <f>#REF!</f>
        <v>#REF!</v>
      </c>
      <c r="AM105" s="34" t="e">
        <f>#REF!</f>
        <v>#REF!</v>
      </c>
      <c r="AN105" s="16"/>
      <c r="AO105" s="17"/>
    </row>
    <row r="106" spans="1:41" s="18" customFormat="1" ht="30" customHeight="1">
      <c r="A106" s="98">
        <f t="shared" si="5"/>
        <v>0</v>
      </c>
      <c r="B106" s="101" t="e">
        <f t="shared" si="6"/>
        <v>#REF!</v>
      </c>
      <c r="C106" s="86" t="e">
        <f>#REF!</f>
        <v>#REF!</v>
      </c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4" t="e">
        <f>#REF!</f>
        <v>#REF!</v>
      </c>
      <c r="AI106" s="21" t="e">
        <f>#REF!</f>
        <v>#REF!</v>
      </c>
      <c r="AJ106" s="34" t="e">
        <f>#REF!</f>
        <v>#REF!</v>
      </c>
      <c r="AK106" s="34" t="e">
        <f>#REF!</f>
        <v>#REF!</v>
      </c>
      <c r="AL106" s="34" t="e">
        <f>#REF!</f>
        <v>#REF!</v>
      </c>
      <c r="AM106" s="34" t="e">
        <f>#REF!</f>
        <v>#REF!</v>
      </c>
      <c r="AN106" s="16"/>
      <c r="AO106" s="17"/>
    </row>
    <row r="107" spans="1:41" s="18" customFormat="1" ht="30" customHeight="1">
      <c r="A107" s="98">
        <f t="shared" si="5"/>
        <v>0</v>
      </c>
      <c r="B107" s="101" t="e">
        <f t="shared" si="6"/>
        <v>#REF!</v>
      </c>
      <c r="C107" s="86" t="e">
        <f>#REF!</f>
        <v>#REF!</v>
      </c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4" t="e">
        <f>#REF!</f>
        <v>#REF!</v>
      </c>
      <c r="AI107" s="21" t="e">
        <f>#REF!</f>
        <v>#REF!</v>
      </c>
      <c r="AJ107" s="34" t="e">
        <f>#REF!</f>
        <v>#REF!</v>
      </c>
      <c r="AK107" s="34" t="e">
        <f>#REF!</f>
        <v>#REF!</v>
      </c>
      <c r="AL107" s="34" t="e">
        <f>#REF!</f>
        <v>#REF!</v>
      </c>
      <c r="AM107" s="34" t="e">
        <f>#REF!</f>
        <v>#REF!</v>
      </c>
      <c r="AN107" s="16"/>
      <c r="AO107" s="17"/>
    </row>
    <row r="108" spans="1:41" s="18" customFormat="1" ht="30" customHeight="1">
      <c r="A108" s="98">
        <f t="shared" si="5"/>
        <v>0</v>
      </c>
      <c r="B108" s="101" t="e">
        <f t="shared" si="6"/>
        <v>#REF!</v>
      </c>
      <c r="C108" s="86" t="e">
        <f>#REF!</f>
        <v>#REF!</v>
      </c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4" t="e">
        <f>#REF!</f>
        <v>#REF!</v>
      </c>
      <c r="AI108" s="21" t="e">
        <f>#REF!</f>
        <v>#REF!</v>
      </c>
      <c r="AJ108" s="34" t="e">
        <f>#REF!</f>
        <v>#REF!</v>
      </c>
      <c r="AK108" s="34" t="e">
        <f>#REF!</f>
        <v>#REF!</v>
      </c>
      <c r="AL108" s="34" t="e">
        <f>#REF!</f>
        <v>#REF!</v>
      </c>
      <c r="AM108" s="34" t="e">
        <f>#REF!</f>
        <v>#REF!</v>
      </c>
      <c r="AN108" s="16"/>
      <c r="AO108" s="17"/>
    </row>
    <row r="109" spans="1:41" s="18" customFormat="1" ht="30" customHeight="1">
      <c r="A109" s="98">
        <f t="shared" si="5"/>
        <v>0</v>
      </c>
      <c r="B109" s="101" t="e">
        <f t="shared" si="6"/>
        <v>#REF!</v>
      </c>
      <c r="C109" s="86" t="e">
        <f>#REF!</f>
        <v>#REF!</v>
      </c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4" t="e">
        <f>#REF!</f>
        <v>#REF!</v>
      </c>
      <c r="AI109" s="21" t="e">
        <f>#REF!</f>
        <v>#REF!</v>
      </c>
      <c r="AJ109" s="34" t="e">
        <f>#REF!</f>
        <v>#REF!</v>
      </c>
      <c r="AK109" s="34" t="e">
        <f>#REF!</f>
        <v>#REF!</v>
      </c>
      <c r="AL109" s="34" t="e">
        <f>#REF!</f>
        <v>#REF!</v>
      </c>
      <c r="AM109" s="34" t="e">
        <f>#REF!</f>
        <v>#REF!</v>
      </c>
      <c r="AN109" s="16"/>
      <c r="AO109" s="17"/>
    </row>
    <row r="110" spans="1:41" s="18" customFormat="1" ht="30" customHeight="1">
      <c r="A110" s="98">
        <f t="shared" si="5"/>
        <v>0</v>
      </c>
      <c r="B110" s="101" t="e">
        <f t="shared" si="6"/>
        <v>#REF!</v>
      </c>
      <c r="C110" s="86" t="e">
        <f>#REF!</f>
        <v>#REF!</v>
      </c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4" t="e">
        <f>#REF!</f>
        <v>#REF!</v>
      </c>
      <c r="AI110" s="21" t="e">
        <f>#REF!</f>
        <v>#REF!</v>
      </c>
      <c r="AJ110" s="34" t="e">
        <f>#REF!</f>
        <v>#REF!</v>
      </c>
      <c r="AK110" s="34" t="e">
        <f>#REF!</f>
        <v>#REF!</v>
      </c>
      <c r="AL110" s="34" t="e">
        <f>#REF!</f>
        <v>#REF!</v>
      </c>
      <c r="AM110" s="34" t="e">
        <f>#REF!</f>
        <v>#REF!</v>
      </c>
      <c r="AN110" s="16"/>
      <c r="AO110" s="17"/>
    </row>
    <row r="111" spans="1:41" s="18" customFormat="1" ht="30" customHeight="1">
      <c r="A111" s="98">
        <f t="shared" si="5"/>
        <v>0</v>
      </c>
      <c r="B111" s="101" t="e">
        <f t="shared" si="6"/>
        <v>#REF!</v>
      </c>
      <c r="C111" s="86" t="e">
        <f>#REF!</f>
        <v>#REF!</v>
      </c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4" t="e">
        <f>#REF!</f>
        <v>#REF!</v>
      </c>
      <c r="AI111" s="21" t="e">
        <f>#REF!</f>
        <v>#REF!</v>
      </c>
      <c r="AJ111" s="34" t="e">
        <f>#REF!</f>
        <v>#REF!</v>
      </c>
      <c r="AK111" s="34" t="e">
        <f>#REF!</f>
        <v>#REF!</v>
      </c>
      <c r="AL111" s="34" t="e">
        <f>#REF!</f>
        <v>#REF!</v>
      </c>
      <c r="AM111" s="34" t="e">
        <f>#REF!</f>
        <v>#REF!</v>
      </c>
      <c r="AN111" s="16"/>
      <c r="AO111" s="17"/>
    </row>
    <row r="112" spans="1:41" s="18" customFormat="1" ht="30" customHeight="1">
      <c r="A112" s="98">
        <f t="shared" si="5"/>
        <v>0</v>
      </c>
      <c r="B112" s="101" t="e">
        <f t="shared" si="6"/>
        <v>#REF!</v>
      </c>
      <c r="C112" s="86" t="e">
        <f>#REF!</f>
        <v>#REF!</v>
      </c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4" t="e">
        <f>#REF!</f>
        <v>#REF!</v>
      </c>
      <c r="AI112" s="21" t="e">
        <f>#REF!</f>
        <v>#REF!</v>
      </c>
      <c r="AJ112" s="34" t="e">
        <f>#REF!</f>
        <v>#REF!</v>
      </c>
      <c r="AK112" s="34" t="e">
        <f>#REF!</f>
        <v>#REF!</v>
      </c>
      <c r="AL112" s="34" t="e">
        <f>#REF!</f>
        <v>#REF!</v>
      </c>
      <c r="AM112" s="34" t="e">
        <f>#REF!</f>
        <v>#REF!</v>
      </c>
      <c r="AN112" s="16"/>
      <c r="AO112" s="17"/>
    </row>
    <row r="113" spans="1:41" s="18" customFormat="1" ht="30" customHeight="1">
      <c r="A113" s="98">
        <f t="shared" si="5"/>
        <v>0</v>
      </c>
      <c r="B113" s="101" t="e">
        <f t="shared" si="6"/>
        <v>#REF!</v>
      </c>
      <c r="C113" s="86" t="e">
        <f>#REF!</f>
        <v>#REF!</v>
      </c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4" t="e">
        <f>#REF!</f>
        <v>#REF!</v>
      </c>
      <c r="AI113" s="21" t="e">
        <f>#REF!</f>
        <v>#REF!</v>
      </c>
      <c r="AJ113" s="34" t="e">
        <f>#REF!</f>
        <v>#REF!</v>
      </c>
      <c r="AK113" s="34" t="e">
        <f>#REF!</f>
        <v>#REF!</v>
      </c>
      <c r="AL113" s="34" t="e">
        <f>#REF!</f>
        <v>#REF!</v>
      </c>
      <c r="AM113" s="34" t="e">
        <f>#REF!</f>
        <v>#REF!</v>
      </c>
      <c r="AN113" s="16"/>
      <c r="AO113" s="17"/>
    </row>
    <row r="114" spans="1:41" s="18" customFormat="1" ht="30" customHeight="1">
      <c r="A114" s="98">
        <f t="shared" si="5"/>
        <v>0</v>
      </c>
      <c r="B114" s="101" t="e">
        <f t="shared" si="6"/>
        <v>#REF!</v>
      </c>
      <c r="C114" s="86" t="e">
        <f>#REF!</f>
        <v>#REF!</v>
      </c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4" t="e">
        <f>#REF!</f>
        <v>#REF!</v>
      </c>
      <c r="AI114" s="21" t="e">
        <f>#REF!</f>
        <v>#REF!</v>
      </c>
      <c r="AJ114" s="34" t="e">
        <f>#REF!</f>
        <v>#REF!</v>
      </c>
      <c r="AK114" s="34" t="e">
        <f>#REF!</f>
        <v>#REF!</v>
      </c>
      <c r="AL114" s="34" t="e">
        <f>#REF!</f>
        <v>#REF!</v>
      </c>
      <c r="AM114" s="34" t="e">
        <f>#REF!</f>
        <v>#REF!</v>
      </c>
      <c r="AN114" s="16"/>
      <c r="AO114" s="17"/>
    </row>
    <row r="115" spans="1:41" s="18" customFormat="1" ht="30" customHeight="1">
      <c r="A115" s="98">
        <f t="shared" si="5"/>
        <v>0</v>
      </c>
      <c r="B115" s="101" t="e">
        <f t="shared" si="6"/>
        <v>#REF!</v>
      </c>
      <c r="C115" s="86" t="e">
        <f>#REF!</f>
        <v>#REF!</v>
      </c>
      <c r="D115" s="97"/>
      <c r="E115" s="97"/>
      <c r="F115" s="97"/>
      <c r="G115" s="97"/>
      <c r="H115" s="97"/>
      <c r="I115" s="97"/>
      <c r="J115" s="97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7"/>
      <c r="W115" s="97"/>
      <c r="X115" s="97"/>
      <c r="Y115" s="97"/>
      <c r="Z115" s="97"/>
      <c r="AA115" s="97"/>
      <c r="AB115" s="97"/>
      <c r="AC115" s="97"/>
      <c r="AD115" s="97"/>
      <c r="AE115" s="97"/>
      <c r="AF115" s="97"/>
      <c r="AG115" s="97"/>
      <c r="AH115" s="24" t="e">
        <f>#REF!</f>
        <v>#REF!</v>
      </c>
      <c r="AI115" s="21" t="e">
        <f>#REF!</f>
        <v>#REF!</v>
      </c>
      <c r="AJ115" s="34" t="e">
        <f>#REF!</f>
        <v>#REF!</v>
      </c>
      <c r="AK115" s="34" t="e">
        <f>#REF!</f>
        <v>#REF!</v>
      </c>
      <c r="AL115" s="34" t="e">
        <f>#REF!</f>
        <v>#REF!</v>
      </c>
      <c r="AM115" s="34" t="e">
        <f>#REF!</f>
        <v>#REF!</v>
      </c>
      <c r="AN115" s="16"/>
      <c r="AO115" s="17"/>
    </row>
    <row r="116" spans="1:41" s="18" customFormat="1" ht="30" customHeight="1">
      <c r="A116" s="98">
        <f t="shared" si="5"/>
        <v>0</v>
      </c>
      <c r="B116" s="101" t="e">
        <f t="shared" si="6"/>
        <v>#REF!</v>
      </c>
      <c r="C116" s="86" t="e">
        <f>#REF!</f>
        <v>#REF!</v>
      </c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4" t="e">
        <f>#REF!</f>
        <v>#REF!</v>
      </c>
      <c r="AI116" s="21" t="e">
        <f>#REF!</f>
        <v>#REF!</v>
      </c>
      <c r="AJ116" s="34" t="e">
        <f>#REF!</f>
        <v>#REF!</v>
      </c>
      <c r="AK116" s="34" t="e">
        <f>#REF!</f>
        <v>#REF!</v>
      </c>
      <c r="AL116" s="34" t="e">
        <f>#REF!</f>
        <v>#REF!</v>
      </c>
      <c r="AM116" s="34" t="e">
        <f>#REF!</f>
        <v>#REF!</v>
      </c>
      <c r="AN116" s="16"/>
      <c r="AO116" s="17"/>
    </row>
    <row r="117" spans="1:41" s="18" customFormat="1" ht="30" customHeight="1">
      <c r="A117" s="98">
        <f t="shared" si="5"/>
        <v>0</v>
      </c>
      <c r="B117" s="101" t="e">
        <f t="shared" si="6"/>
        <v>#REF!</v>
      </c>
      <c r="C117" s="86" t="e">
        <f>#REF!</f>
        <v>#REF!</v>
      </c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4" t="e">
        <f>#REF!</f>
        <v>#REF!</v>
      </c>
      <c r="AI117" s="21" t="e">
        <f>#REF!</f>
        <v>#REF!</v>
      </c>
      <c r="AJ117" s="34" t="e">
        <f>#REF!</f>
        <v>#REF!</v>
      </c>
      <c r="AK117" s="34" t="e">
        <f>#REF!</f>
        <v>#REF!</v>
      </c>
      <c r="AL117" s="34" t="e">
        <f>#REF!</f>
        <v>#REF!</v>
      </c>
      <c r="AM117" s="34" t="e">
        <f>#REF!</f>
        <v>#REF!</v>
      </c>
      <c r="AN117" s="16"/>
      <c r="AO117" s="17"/>
    </row>
    <row r="118" spans="1:41" s="18" customFormat="1" ht="30" customHeight="1">
      <c r="A118" s="98">
        <f t="shared" si="5"/>
        <v>0</v>
      </c>
      <c r="B118" s="101" t="e">
        <f t="shared" si="6"/>
        <v>#REF!</v>
      </c>
      <c r="C118" s="86" t="e">
        <f>#REF!</f>
        <v>#REF!</v>
      </c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4" t="e">
        <f>#REF!</f>
        <v>#REF!</v>
      </c>
      <c r="AI118" s="21" t="e">
        <f>#REF!</f>
        <v>#REF!</v>
      </c>
      <c r="AJ118" s="34" t="e">
        <f>#REF!</f>
        <v>#REF!</v>
      </c>
      <c r="AK118" s="34" t="e">
        <f>#REF!</f>
        <v>#REF!</v>
      </c>
      <c r="AL118" s="34" t="e">
        <f>#REF!</f>
        <v>#REF!</v>
      </c>
      <c r="AM118" s="34" t="e">
        <f>#REF!</f>
        <v>#REF!</v>
      </c>
      <c r="AN118" s="16"/>
      <c r="AO118" s="17"/>
    </row>
    <row r="119" spans="1:41" s="18" customFormat="1" ht="30" customHeight="1">
      <c r="A119" s="98">
        <f t="shared" si="5"/>
        <v>0</v>
      </c>
      <c r="B119" s="101" t="e">
        <f t="shared" si="6"/>
        <v>#REF!</v>
      </c>
      <c r="C119" s="86" t="e">
        <f>#REF!</f>
        <v>#REF!</v>
      </c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4" t="e">
        <f>#REF!</f>
        <v>#REF!</v>
      </c>
      <c r="AI119" s="21" t="e">
        <f>#REF!</f>
        <v>#REF!</v>
      </c>
      <c r="AJ119" s="34" t="e">
        <f>#REF!</f>
        <v>#REF!</v>
      </c>
      <c r="AK119" s="34" t="e">
        <f>#REF!</f>
        <v>#REF!</v>
      </c>
      <c r="AL119" s="34" t="e">
        <f>#REF!</f>
        <v>#REF!</v>
      </c>
      <c r="AM119" s="34" t="e">
        <f>#REF!</f>
        <v>#REF!</v>
      </c>
      <c r="AN119" s="16"/>
      <c r="AO119" s="17"/>
    </row>
    <row r="120" spans="1:41" s="18" customFormat="1" ht="30" customHeight="1">
      <c r="A120" s="98">
        <f t="shared" si="5"/>
        <v>0</v>
      </c>
      <c r="B120" s="101" t="e">
        <f t="shared" si="6"/>
        <v>#REF!</v>
      </c>
      <c r="C120" s="86" t="e">
        <f>#REF!</f>
        <v>#REF!</v>
      </c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4" t="e">
        <f>#REF!</f>
        <v>#REF!</v>
      </c>
      <c r="AI120" s="21" t="e">
        <f>#REF!</f>
        <v>#REF!</v>
      </c>
      <c r="AJ120" s="34" t="e">
        <f>#REF!</f>
        <v>#REF!</v>
      </c>
      <c r="AK120" s="34" t="e">
        <f>#REF!</f>
        <v>#REF!</v>
      </c>
      <c r="AL120" s="34" t="e">
        <f>#REF!</f>
        <v>#REF!</v>
      </c>
      <c r="AM120" s="34" t="e">
        <f>#REF!</f>
        <v>#REF!</v>
      </c>
      <c r="AN120" s="16"/>
      <c r="AO120" s="17"/>
    </row>
    <row r="121" spans="1:41" s="18" customFormat="1" ht="30" customHeight="1">
      <c r="A121" s="98">
        <f t="shared" si="5"/>
        <v>0</v>
      </c>
      <c r="B121" s="101" t="e">
        <f t="shared" si="6"/>
        <v>#REF!</v>
      </c>
      <c r="C121" s="86" t="e">
        <f>#REF!</f>
        <v>#REF!</v>
      </c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4" t="e">
        <f>#REF!</f>
        <v>#REF!</v>
      </c>
      <c r="AI121" s="21" t="e">
        <f>#REF!</f>
        <v>#REF!</v>
      </c>
      <c r="AJ121" s="34" t="e">
        <f>#REF!</f>
        <v>#REF!</v>
      </c>
      <c r="AK121" s="34" t="e">
        <f>#REF!</f>
        <v>#REF!</v>
      </c>
      <c r="AL121" s="34" t="e">
        <f>#REF!</f>
        <v>#REF!</v>
      </c>
      <c r="AM121" s="34" t="e">
        <f>#REF!</f>
        <v>#REF!</v>
      </c>
      <c r="AN121" s="16"/>
      <c r="AO121" s="17"/>
    </row>
    <row r="122" spans="1:41" s="18" customFormat="1" ht="30" customHeight="1">
      <c r="A122" s="98">
        <f t="shared" si="5"/>
        <v>0</v>
      </c>
      <c r="B122" s="101" t="e">
        <f t="shared" si="6"/>
        <v>#REF!</v>
      </c>
      <c r="C122" s="86" t="e">
        <f>#REF!</f>
        <v>#REF!</v>
      </c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4" t="e">
        <f>#REF!</f>
        <v>#REF!</v>
      </c>
      <c r="AI122" s="21" t="e">
        <f>#REF!</f>
        <v>#REF!</v>
      </c>
      <c r="AJ122" s="34" t="e">
        <f>#REF!</f>
        <v>#REF!</v>
      </c>
      <c r="AK122" s="34" t="e">
        <f>#REF!</f>
        <v>#REF!</v>
      </c>
      <c r="AL122" s="34" t="e">
        <f>#REF!</f>
        <v>#REF!</v>
      </c>
      <c r="AM122" s="34" t="e">
        <f>#REF!</f>
        <v>#REF!</v>
      </c>
      <c r="AN122" s="16"/>
      <c r="AO122" s="17"/>
    </row>
    <row r="123" spans="1:41" s="18" customFormat="1" ht="30" customHeight="1">
      <c r="A123" s="98">
        <f t="shared" si="5"/>
        <v>0</v>
      </c>
      <c r="B123" s="101" t="e">
        <f t="shared" si="6"/>
        <v>#REF!</v>
      </c>
      <c r="C123" s="86" t="e">
        <f>#REF!</f>
        <v>#REF!</v>
      </c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4" t="e">
        <f>#REF!</f>
        <v>#REF!</v>
      </c>
      <c r="AI123" s="21" t="e">
        <f>#REF!</f>
        <v>#REF!</v>
      </c>
      <c r="AJ123" s="34" t="e">
        <f>#REF!</f>
        <v>#REF!</v>
      </c>
      <c r="AK123" s="34" t="e">
        <f>#REF!</f>
        <v>#REF!</v>
      </c>
      <c r="AL123" s="34" t="e">
        <f>#REF!</f>
        <v>#REF!</v>
      </c>
      <c r="AM123" s="34" t="e">
        <f>#REF!</f>
        <v>#REF!</v>
      </c>
      <c r="AN123" s="16"/>
      <c r="AO123" s="17"/>
    </row>
    <row r="124" spans="1:41" s="18" customFormat="1" ht="30" customHeight="1">
      <c r="A124" s="98">
        <f t="shared" si="5"/>
        <v>0</v>
      </c>
      <c r="B124" s="101" t="e">
        <f t="shared" si="6"/>
        <v>#REF!</v>
      </c>
      <c r="C124" s="86" t="e">
        <f>#REF!</f>
        <v>#REF!</v>
      </c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4" t="e">
        <f>#REF!</f>
        <v>#REF!</v>
      </c>
      <c r="AI124" s="21" t="e">
        <f>#REF!</f>
        <v>#REF!</v>
      </c>
      <c r="AJ124" s="34" t="e">
        <f>#REF!</f>
        <v>#REF!</v>
      </c>
      <c r="AK124" s="34" t="e">
        <f>#REF!</f>
        <v>#REF!</v>
      </c>
      <c r="AL124" s="34" t="e">
        <f>#REF!</f>
        <v>#REF!</v>
      </c>
      <c r="AM124" s="34" t="e">
        <f>#REF!</f>
        <v>#REF!</v>
      </c>
      <c r="AN124" s="16"/>
      <c r="AO124" s="17"/>
    </row>
    <row r="125" spans="1:41" s="18" customFormat="1" ht="30" customHeight="1">
      <c r="A125" s="98">
        <f t="shared" si="5"/>
        <v>0</v>
      </c>
      <c r="B125" s="101" t="e">
        <f t="shared" si="6"/>
        <v>#REF!</v>
      </c>
      <c r="C125" s="86" t="e">
        <f>#REF!</f>
        <v>#REF!</v>
      </c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4" t="e">
        <f>#REF!</f>
        <v>#REF!</v>
      </c>
      <c r="AI125" s="21" t="e">
        <f>#REF!</f>
        <v>#REF!</v>
      </c>
      <c r="AJ125" s="34" t="e">
        <f>#REF!</f>
        <v>#REF!</v>
      </c>
      <c r="AK125" s="34" t="e">
        <f>#REF!</f>
        <v>#REF!</v>
      </c>
      <c r="AL125" s="34" t="e">
        <f>#REF!</f>
        <v>#REF!</v>
      </c>
      <c r="AM125" s="34" t="e">
        <f>#REF!</f>
        <v>#REF!</v>
      </c>
      <c r="AN125" s="16"/>
      <c r="AO125" s="17"/>
    </row>
    <row r="126" spans="1:41" s="18" customFormat="1" ht="30" customHeight="1">
      <c r="A126" s="98">
        <f t="shared" si="5"/>
        <v>0</v>
      </c>
      <c r="B126" s="101" t="e">
        <f t="shared" si="6"/>
        <v>#REF!</v>
      </c>
      <c r="C126" s="86" t="e">
        <f>#REF!</f>
        <v>#REF!</v>
      </c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4" t="e">
        <f>#REF!</f>
        <v>#REF!</v>
      </c>
      <c r="AI126" s="21" t="e">
        <f>#REF!</f>
        <v>#REF!</v>
      </c>
      <c r="AJ126" s="34" t="e">
        <f>#REF!</f>
        <v>#REF!</v>
      </c>
      <c r="AK126" s="34" t="e">
        <f>#REF!</f>
        <v>#REF!</v>
      </c>
      <c r="AL126" s="34" t="e">
        <f>#REF!</f>
        <v>#REF!</v>
      </c>
      <c r="AM126" s="34" t="e">
        <f>#REF!</f>
        <v>#REF!</v>
      </c>
      <c r="AN126" s="16"/>
      <c r="AO126" s="17"/>
    </row>
    <row r="127" spans="1:41" s="18" customFormat="1" ht="30" customHeight="1">
      <c r="A127" s="98">
        <f t="shared" si="5"/>
        <v>0</v>
      </c>
      <c r="B127" s="101" t="e">
        <f t="shared" si="6"/>
        <v>#REF!</v>
      </c>
      <c r="C127" s="86" t="e">
        <f>#REF!</f>
        <v>#REF!</v>
      </c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4" t="e">
        <f>#REF!</f>
        <v>#REF!</v>
      </c>
      <c r="AI127" s="21" t="e">
        <f>#REF!</f>
        <v>#REF!</v>
      </c>
      <c r="AJ127" s="34" t="e">
        <f>#REF!</f>
        <v>#REF!</v>
      </c>
      <c r="AK127" s="34" t="e">
        <f>#REF!</f>
        <v>#REF!</v>
      </c>
      <c r="AL127" s="34" t="e">
        <f>#REF!</f>
        <v>#REF!</v>
      </c>
      <c r="AM127" s="34" t="e">
        <f>#REF!</f>
        <v>#REF!</v>
      </c>
      <c r="AN127" s="16"/>
      <c r="AO127" s="17"/>
    </row>
    <row r="128" spans="1:41" s="18" customFormat="1" ht="30" customHeight="1">
      <c r="A128" s="98">
        <f t="shared" si="5"/>
        <v>0</v>
      </c>
      <c r="B128" s="101" t="e">
        <f t="shared" si="6"/>
        <v>#REF!</v>
      </c>
      <c r="C128" s="86" t="e">
        <f>#REF!</f>
        <v>#REF!</v>
      </c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4" t="e">
        <f>#REF!</f>
        <v>#REF!</v>
      </c>
      <c r="AI128" s="21" t="e">
        <f>#REF!</f>
        <v>#REF!</v>
      </c>
      <c r="AJ128" s="34" t="e">
        <f>#REF!</f>
        <v>#REF!</v>
      </c>
      <c r="AK128" s="34" t="e">
        <f>#REF!</f>
        <v>#REF!</v>
      </c>
      <c r="AL128" s="34" t="e">
        <f>#REF!</f>
        <v>#REF!</v>
      </c>
      <c r="AM128" s="34" t="e">
        <f>#REF!</f>
        <v>#REF!</v>
      </c>
      <c r="AN128" s="16"/>
      <c r="AO128" s="17"/>
    </row>
    <row r="129" spans="1:41" s="18" customFormat="1" ht="30" customHeight="1">
      <c r="A129" s="98">
        <f t="shared" si="5"/>
        <v>0</v>
      </c>
      <c r="B129" s="101" t="e">
        <f t="shared" si="6"/>
        <v>#REF!</v>
      </c>
      <c r="C129" s="86" t="e">
        <f>#REF!</f>
        <v>#REF!</v>
      </c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4" t="e">
        <f>#REF!</f>
        <v>#REF!</v>
      </c>
      <c r="AI129" s="21" t="e">
        <f>#REF!</f>
        <v>#REF!</v>
      </c>
      <c r="AJ129" s="34" t="e">
        <f>#REF!</f>
        <v>#REF!</v>
      </c>
      <c r="AK129" s="34" t="e">
        <f>#REF!</f>
        <v>#REF!</v>
      </c>
      <c r="AL129" s="34" t="e">
        <f>#REF!</f>
        <v>#REF!</v>
      </c>
      <c r="AM129" s="34" t="e">
        <f>#REF!</f>
        <v>#REF!</v>
      </c>
      <c r="AN129" s="16"/>
      <c r="AO129" s="17"/>
    </row>
    <row r="130" spans="1:41" s="18" customFormat="1" ht="30" customHeight="1">
      <c r="A130" s="98">
        <f t="shared" si="5"/>
        <v>0</v>
      </c>
      <c r="B130" s="101" t="e">
        <f t="shared" si="6"/>
        <v>#REF!</v>
      </c>
      <c r="C130" s="86" t="e">
        <f>#REF!</f>
        <v>#REF!</v>
      </c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4" t="e">
        <f>#REF!</f>
        <v>#REF!</v>
      </c>
      <c r="AI130" s="21" t="e">
        <f>#REF!</f>
        <v>#REF!</v>
      </c>
      <c r="AJ130" s="34" t="e">
        <f>#REF!</f>
        <v>#REF!</v>
      </c>
      <c r="AK130" s="34" t="e">
        <f>#REF!</f>
        <v>#REF!</v>
      </c>
      <c r="AL130" s="34" t="e">
        <f>#REF!</f>
        <v>#REF!</v>
      </c>
      <c r="AM130" s="34" t="e">
        <f>#REF!</f>
        <v>#REF!</v>
      </c>
      <c r="AN130" s="16"/>
      <c r="AO130" s="17"/>
    </row>
    <row r="131" spans="1:41" s="18" customFormat="1" ht="30" customHeight="1">
      <c r="A131" s="98">
        <f t="shared" si="5"/>
        <v>0</v>
      </c>
      <c r="B131" s="101" t="e">
        <f t="shared" si="6"/>
        <v>#REF!</v>
      </c>
      <c r="C131" s="86" t="e">
        <f>#REF!</f>
        <v>#REF!</v>
      </c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4" t="e">
        <f>#REF!</f>
        <v>#REF!</v>
      </c>
      <c r="AI131" s="21" t="e">
        <f>#REF!</f>
        <v>#REF!</v>
      </c>
      <c r="AJ131" s="34" t="e">
        <f>#REF!</f>
        <v>#REF!</v>
      </c>
      <c r="AK131" s="34" t="e">
        <f>#REF!</f>
        <v>#REF!</v>
      </c>
      <c r="AL131" s="34" t="e">
        <f>#REF!</f>
        <v>#REF!</v>
      </c>
      <c r="AM131" s="34" t="e">
        <f>#REF!</f>
        <v>#REF!</v>
      </c>
      <c r="AN131" s="16"/>
      <c r="AO131" s="17"/>
    </row>
    <row r="132" spans="1:41" s="18" customFormat="1" ht="30" customHeight="1">
      <c r="A132" s="98">
        <f t="shared" si="5"/>
        <v>0</v>
      </c>
      <c r="B132" s="101" t="e">
        <f t="shared" si="6"/>
        <v>#REF!</v>
      </c>
      <c r="C132" s="86" t="e">
        <f>#REF!</f>
        <v>#REF!</v>
      </c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4" t="e">
        <f>#REF!</f>
        <v>#REF!</v>
      </c>
      <c r="AI132" s="21" t="e">
        <f>#REF!</f>
        <v>#REF!</v>
      </c>
      <c r="AJ132" s="34" t="e">
        <f>#REF!</f>
        <v>#REF!</v>
      </c>
      <c r="AK132" s="34" t="e">
        <f>#REF!</f>
        <v>#REF!</v>
      </c>
      <c r="AL132" s="34" t="e">
        <f>#REF!</f>
        <v>#REF!</v>
      </c>
      <c r="AM132" s="34" t="e">
        <f>#REF!</f>
        <v>#REF!</v>
      </c>
      <c r="AN132" s="16"/>
      <c r="AO132" s="17"/>
    </row>
    <row r="133" spans="1:41" s="18" customFormat="1" ht="30" customHeight="1">
      <c r="A133" s="98">
        <f t="shared" si="5"/>
        <v>0</v>
      </c>
      <c r="B133" s="101" t="e">
        <f t="shared" si="6"/>
        <v>#REF!</v>
      </c>
      <c r="C133" s="86" t="e">
        <f>#REF!</f>
        <v>#REF!</v>
      </c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4" t="e">
        <f>#REF!</f>
        <v>#REF!</v>
      </c>
      <c r="AI133" s="21" t="e">
        <f>#REF!</f>
        <v>#REF!</v>
      </c>
      <c r="AJ133" s="34" t="e">
        <f>#REF!</f>
        <v>#REF!</v>
      </c>
      <c r="AK133" s="34" t="e">
        <f>#REF!</f>
        <v>#REF!</v>
      </c>
      <c r="AL133" s="34" t="e">
        <f>#REF!</f>
        <v>#REF!</v>
      </c>
      <c r="AM133" s="34" t="e">
        <f>#REF!</f>
        <v>#REF!</v>
      </c>
      <c r="AN133" s="16"/>
      <c r="AO133" s="17"/>
    </row>
    <row r="134" spans="1:41" s="18" customFormat="1" ht="30" customHeight="1">
      <c r="A134" s="98">
        <f t="shared" si="5"/>
        <v>0</v>
      </c>
      <c r="B134" s="101" t="e">
        <f t="shared" si="6"/>
        <v>#REF!</v>
      </c>
      <c r="C134" s="86" t="e">
        <f>#REF!</f>
        <v>#REF!</v>
      </c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4" t="e">
        <f>#REF!</f>
        <v>#REF!</v>
      </c>
      <c r="AI134" s="21" t="e">
        <f>#REF!</f>
        <v>#REF!</v>
      </c>
      <c r="AJ134" s="34" t="e">
        <f>#REF!</f>
        <v>#REF!</v>
      </c>
      <c r="AK134" s="34" t="e">
        <f>#REF!</f>
        <v>#REF!</v>
      </c>
      <c r="AL134" s="34" t="e">
        <f>#REF!</f>
        <v>#REF!</v>
      </c>
      <c r="AM134" s="34" t="e">
        <f>#REF!</f>
        <v>#REF!</v>
      </c>
      <c r="AN134" s="16"/>
      <c r="AO134" s="17"/>
    </row>
    <row r="135" spans="1:41" s="18" customFormat="1" ht="30" customHeight="1">
      <c r="A135" s="98">
        <f t="shared" si="5"/>
        <v>0</v>
      </c>
      <c r="B135" s="101" t="e">
        <f t="shared" si="6"/>
        <v>#REF!</v>
      </c>
      <c r="C135" s="86" t="e">
        <f>#REF!</f>
        <v>#REF!</v>
      </c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4" t="e">
        <f>#REF!</f>
        <v>#REF!</v>
      </c>
      <c r="AI135" s="21" t="e">
        <f>#REF!</f>
        <v>#REF!</v>
      </c>
      <c r="AJ135" s="34" t="e">
        <f>#REF!</f>
        <v>#REF!</v>
      </c>
      <c r="AK135" s="34" t="e">
        <f>#REF!</f>
        <v>#REF!</v>
      </c>
      <c r="AL135" s="34" t="e">
        <f>#REF!</f>
        <v>#REF!</v>
      </c>
      <c r="AM135" s="34" t="e">
        <f>#REF!</f>
        <v>#REF!</v>
      </c>
      <c r="AN135" s="16"/>
      <c r="AO135" s="17"/>
    </row>
    <row r="136" spans="1:41" s="18" customFormat="1" ht="30" customHeight="1">
      <c r="A136" s="98">
        <f t="shared" ref="A136:A199" si="7">SUM(D136:AG136)</f>
        <v>0</v>
      </c>
      <c r="B136" s="101" t="e">
        <f t="shared" si="6"/>
        <v>#REF!</v>
      </c>
      <c r="C136" s="86" t="e">
        <f>#REF!</f>
        <v>#REF!</v>
      </c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4" t="e">
        <f>#REF!</f>
        <v>#REF!</v>
      </c>
      <c r="AI136" s="21" t="e">
        <f>#REF!</f>
        <v>#REF!</v>
      </c>
      <c r="AJ136" s="34" t="e">
        <f>#REF!</f>
        <v>#REF!</v>
      </c>
      <c r="AK136" s="34" t="e">
        <f>#REF!</f>
        <v>#REF!</v>
      </c>
      <c r="AL136" s="34" t="e">
        <f>#REF!</f>
        <v>#REF!</v>
      </c>
      <c r="AM136" s="34" t="e">
        <f>#REF!</f>
        <v>#REF!</v>
      </c>
      <c r="AN136" s="16"/>
      <c r="AO136" s="17"/>
    </row>
    <row r="137" spans="1:41" s="18" customFormat="1" ht="30" customHeight="1">
      <c r="A137" s="98">
        <f t="shared" si="7"/>
        <v>0</v>
      </c>
      <c r="B137" s="101" t="e">
        <f t="shared" si="6"/>
        <v>#REF!</v>
      </c>
      <c r="C137" s="86" t="e">
        <f>#REF!</f>
        <v>#REF!</v>
      </c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4" t="e">
        <f>#REF!</f>
        <v>#REF!</v>
      </c>
      <c r="AI137" s="21" t="e">
        <f>#REF!</f>
        <v>#REF!</v>
      </c>
      <c r="AJ137" s="34" t="e">
        <f>#REF!</f>
        <v>#REF!</v>
      </c>
      <c r="AK137" s="34" t="e">
        <f>#REF!</f>
        <v>#REF!</v>
      </c>
      <c r="AL137" s="34" t="e">
        <f>#REF!</f>
        <v>#REF!</v>
      </c>
      <c r="AM137" s="34" t="e">
        <f>#REF!</f>
        <v>#REF!</v>
      </c>
      <c r="AN137" s="16"/>
      <c r="AO137" s="17"/>
    </row>
    <row r="138" spans="1:41" s="18" customFormat="1" ht="30" customHeight="1">
      <c r="A138" s="98">
        <f t="shared" si="7"/>
        <v>0</v>
      </c>
      <c r="B138" s="101" t="e">
        <f t="shared" si="6"/>
        <v>#REF!</v>
      </c>
      <c r="C138" s="86" t="e">
        <f>#REF!</f>
        <v>#REF!</v>
      </c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4" t="e">
        <f>#REF!</f>
        <v>#REF!</v>
      </c>
      <c r="AI138" s="21" t="e">
        <f>#REF!</f>
        <v>#REF!</v>
      </c>
      <c r="AJ138" s="34" t="e">
        <f>#REF!</f>
        <v>#REF!</v>
      </c>
      <c r="AK138" s="34" t="e">
        <f>#REF!</f>
        <v>#REF!</v>
      </c>
      <c r="AL138" s="34" t="e">
        <f>#REF!</f>
        <v>#REF!</v>
      </c>
      <c r="AM138" s="34" t="e">
        <f>#REF!</f>
        <v>#REF!</v>
      </c>
      <c r="AN138" s="16"/>
      <c r="AO138" s="17"/>
    </row>
    <row r="139" spans="1:41" s="18" customFormat="1" ht="30" customHeight="1">
      <c r="A139" s="98">
        <f t="shared" si="7"/>
        <v>0</v>
      </c>
      <c r="B139" s="101" t="e">
        <f t="shared" si="6"/>
        <v>#REF!</v>
      </c>
      <c r="C139" s="86" t="e">
        <f>#REF!</f>
        <v>#REF!</v>
      </c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4" t="e">
        <f>#REF!</f>
        <v>#REF!</v>
      </c>
      <c r="AI139" s="21" t="e">
        <f>#REF!</f>
        <v>#REF!</v>
      </c>
      <c r="AJ139" s="34" t="e">
        <f>#REF!</f>
        <v>#REF!</v>
      </c>
      <c r="AK139" s="34" t="e">
        <f>#REF!</f>
        <v>#REF!</v>
      </c>
      <c r="AL139" s="34" t="e">
        <f>#REF!</f>
        <v>#REF!</v>
      </c>
      <c r="AM139" s="34" t="e">
        <f>#REF!</f>
        <v>#REF!</v>
      </c>
      <c r="AN139" s="16"/>
      <c r="AO139" s="17"/>
    </row>
    <row r="140" spans="1:41" s="18" customFormat="1" ht="30" customHeight="1">
      <c r="A140" s="98">
        <f t="shared" si="7"/>
        <v>0</v>
      </c>
      <c r="B140" s="101" t="e">
        <f t="shared" si="6"/>
        <v>#REF!</v>
      </c>
      <c r="C140" s="86" t="e">
        <f>#REF!</f>
        <v>#REF!</v>
      </c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4" t="e">
        <f>#REF!</f>
        <v>#REF!</v>
      </c>
      <c r="AI140" s="21" t="e">
        <f>#REF!</f>
        <v>#REF!</v>
      </c>
      <c r="AJ140" s="34" t="e">
        <f>#REF!</f>
        <v>#REF!</v>
      </c>
      <c r="AK140" s="34" t="e">
        <f>#REF!</f>
        <v>#REF!</v>
      </c>
      <c r="AL140" s="34" t="e">
        <f>#REF!</f>
        <v>#REF!</v>
      </c>
      <c r="AM140" s="34" t="e">
        <f>#REF!</f>
        <v>#REF!</v>
      </c>
      <c r="AN140" s="16"/>
      <c r="AO140" s="17"/>
    </row>
    <row r="141" spans="1:41" s="18" customFormat="1" ht="30" customHeight="1">
      <c r="A141" s="128"/>
      <c r="B141" s="129"/>
      <c r="C141" s="130" t="e">
        <f>#REF!</f>
        <v>#REF!</v>
      </c>
      <c r="D141" s="131"/>
      <c r="E141" s="131"/>
      <c r="F141" s="131"/>
      <c r="G141" s="131"/>
      <c r="H141" s="131"/>
      <c r="I141" s="131"/>
      <c r="J141" s="131"/>
      <c r="K141" s="131"/>
      <c r="L141" s="131"/>
      <c r="M141" s="131"/>
      <c r="N141" s="131"/>
      <c r="O141" s="131"/>
      <c r="P141" s="131"/>
      <c r="Q141" s="131"/>
      <c r="R141" s="131"/>
      <c r="S141" s="131"/>
      <c r="T141" s="131"/>
      <c r="U141" s="131"/>
      <c r="V141" s="131"/>
      <c r="W141" s="131"/>
      <c r="X141" s="131"/>
      <c r="Y141" s="131"/>
      <c r="Z141" s="131"/>
      <c r="AA141" s="131"/>
      <c r="AB141" s="131"/>
      <c r="AC141" s="131"/>
      <c r="AD141" s="131"/>
      <c r="AE141" s="131"/>
      <c r="AF141" s="131"/>
      <c r="AG141" s="131"/>
      <c r="AH141" s="132"/>
      <c r="AI141" s="133"/>
      <c r="AJ141" s="134"/>
      <c r="AK141" s="134"/>
      <c r="AL141" s="134"/>
      <c r="AM141" s="134"/>
      <c r="AN141" s="16"/>
      <c r="AO141" s="17"/>
    </row>
    <row r="142" spans="1:41" s="18" customFormat="1" ht="30" customHeight="1">
      <c r="A142" s="98">
        <f t="shared" si="7"/>
        <v>0</v>
      </c>
      <c r="B142" s="101" t="e">
        <f t="shared" si="6"/>
        <v>#REF!</v>
      </c>
      <c r="C142" s="86" t="e">
        <f>#REF!</f>
        <v>#REF!</v>
      </c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4" t="e">
        <f>#REF!</f>
        <v>#REF!</v>
      </c>
      <c r="AI142" s="21" t="e">
        <f>#REF!</f>
        <v>#REF!</v>
      </c>
      <c r="AJ142" s="34" t="e">
        <f>#REF!</f>
        <v>#REF!</v>
      </c>
      <c r="AK142" s="34" t="e">
        <f>#REF!</f>
        <v>#REF!</v>
      </c>
      <c r="AL142" s="34" t="e">
        <f>#REF!</f>
        <v>#REF!</v>
      </c>
      <c r="AM142" s="34" t="e">
        <f>#REF!</f>
        <v>#REF!</v>
      </c>
      <c r="AN142" s="16"/>
      <c r="AO142" s="17"/>
    </row>
    <row r="143" spans="1:41" s="18" customFormat="1" ht="30" customHeight="1">
      <c r="A143" s="98">
        <f t="shared" si="7"/>
        <v>0</v>
      </c>
      <c r="B143" s="101" t="e">
        <f t="shared" si="6"/>
        <v>#REF!</v>
      </c>
      <c r="C143" s="86" t="e">
        <f>#REF!</f>
        <v>#REF!</v>
      </c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4" t="e">
        <f>#REF!</f>
        <v>#REF!</v>
      </c>
      <c r="AI143" s="21" t="e">
        <f>#REF!</f>
        <v>#REF!</v>
      </c>
      <c r="AJ143" s="34" t="e">
        <f>#REF!</f>
        <v>#REF!</v>
      </c>
      <c r="AK143" s="34" t="e">
        <f>#REF!</f>
        <v>#REF!</v>
      </c>
      <c r="AL143" s="34" t="e">
        <f>#REF!</f>
        <v>#REF!</v>
      </c>
      <c r="AM143" s="34" t="e">
        <f>#REF!</f>
        <v>#REF!</v>
      </c>
      <c r="AN143" s="16"/>
      <c r="AO143" s="17"/>
    </row>
    <row r="144" spans="1:41" s="18" customFormat="1" ht="30" customHeight="1">
      <c r="A144" s="98">
        <f t="shared" si="7"/>
        <v>0</v>
      </c>
      <c r="B144" s="101" t="e">
        <f t="shared" si="6"/>
        <v>#REF!</v>
      </c>
      <c r="C144" s="86" t="e">
        <f>#REF!</f>
        <v>#REF!</v>
      </c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4" t="e">
        <f>#REF!</f>
        <v>#REF!</v>
      </c>
      <c r="AI144" s="21" t="e">
        <f>#REF!</f>
        <v>#REF!</v>
      </c>
      <c r="AJ144" s="34" t="e">
        <f>#REF!</f>
        <v>#REF!</v>
      </c>
      <c r="AK144" s="34" t="e">
        <f>#REF!</f>
        <v>#REF!</v>
      </c>
      <c r="AL144" s="34" t="e">
        <f>#REF!</f>
        <v>#REF!</v>
      </c>
      <c r="AM144" s="34" t="e">
        <f>#REF!</f>
        <v>#REF!</v>
      </c>
      <c r="AN144" s="16"/>
      <c r="AO144" s="17"/>
    </row>
    <row r="145" spans="1:41" s="18" customFormat="1" ht="30" customHeight="1">
      <c r="A145" s="98">
        <f t="shared" si="7"/>
        <v>0</v>
      </c>
      <c r="B145" s="101" t="e">
        <f t="shared" si="6"/>
        <v>#REF!</v>
      </c>
      <c r="C145" s="86" t="e">
        <f>#REF!</f>
        <v>#REF!</v>
      </c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4" t="e">
        <f>#REF!</f>
        <v>#REF!</v>
      </c>
      <c r="AI145" s="21" t="e">
        <f>#REF!</f>
        <v>#REF!</v>
      </c>
      <c r="AJ145" s="34" t="e">
        <f>#REF!</f>
        <v>#REF!</v>
      </c>
      <c r="AK145" s="34" t="e">
        <f>#REF!</f>
        <v>#REF!</v>
      </c>
      <c r="AL145" s="34" t="e">
        <f>#REF!</f>
        <v>#REF!</v>
      </c>
      <c r="AM145" s="34" t="e">
        <f>#REF!</f>
        <v>#REF!</v>
      </c>
      <c r="AN145" s="16"/>
      <c r="AO145" s="17"/>
    </row>
    <row r="146" spans="1:41" s="18" customFormat="1" ht="30" customHeight="1">
      <c r="A146" s="98">
        <f t="shared" si="7"/>
        <v>0</v>
      </c>
      <c r="B146" s="101" t="e">
        <f t="shared" si="6"/>
        <v>#REF!</v>
      </c>
      <c r="C146" s="86" t="e">
        <f>#REF!</f>
        <v>#REF!</v>
      </c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4" t="e">
        <f>#REF!</f>
        <v>#REF!</v>
      </c>
      <c r="AI146" s="21" t="e">
        <f>#REF!</f>
        <v>#REF!</v>
      </c>
      <c r="AJ146" s="34" t="e">
        <f>#REF!</f>
        <v>#REF!</v>
      </c>
      <c r="AK146" s="34" t="e">
        <f>#REF!</f>
        <v>#REF!</v>
      </c>
      <c r="AL146" s="34" t="e">
        <f>#REF!</f>
        <v>#REF!</v>
      </c>
      <c r="AM146" s="34" t="e">
        <f>#REF!</f>
        <v>#REF!</v>
      </c>
      <c r="AN146" s="16"/>
      <c r="AO146" s="17"/>
    </row>
    <row r="147" spans="1:41" s="18" customFormat="1" ht="30" customHeight="1">
      <c r="A147" s="98">
        <f t="shared" si="7"/>
        <v>0</v>
      </c>
      <c r="B147" s="101" t="e">
        <f t="shared" si="6"/>
        <v>#REF!</v>
      </c>
      <c r="C147" s="86" t="e">
        <f>#REF!</f>
        <v>#REF!</v>
      </c>
      <c r="D147" s="97"/>
      <c r="E147" s="97"/>
      <c r="F147" s="97"/>
      <c r="G147" s="97"/>
      <c r="H147" s="97"/>
      <c r="I147" s="97"/>
      <c r="J147" s="97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7"/>
      <c r="W147" s="97"/>
      <c r="X147" s="97"/>
      <c r="Y147" s="97"/>
      <c r="Z147" s="97"/>
      <c r="AA147" s="97"/>
      <c r="AB147" s="97"/>
      <c r="AC147" s="97"/>
      <c r="AD147" s="97"/>
      <c r="AE147" s="97"/>
      <c r="AF147" s="97"/>
      <c r="AG147" s="97"/>
      <c r="AH147" s="24" t="e">
        <f>#REF!</f>
        <v>#REF!</v>
      </c>
      <c r="AI147" s="21" t="e">
        <f>#REF!</f>
        <v>#REF!</v>
      </c>
      <c r="AJ147" s="34" t="e">
        <f>#REF!</f>
        <v>#REF!</v>
      </c>
      <c r="AK147" s="34" t="e">
        <f>#REF!</f>
        <v>#REF!</v>
      </c>
      <c r="AL147" s="34" t="e">
        <f>#REF!</f>
        <v>#REF!</v>
      </c>
      <c r="AM147" s="34" t="e">
        <f>#REF!</f>
        <v>#REF!</v>
      </c>
      <c r="AN147" s="16"/>
      <c r="AO147" s="17"/>
    </row>
    <row r="148" spans="1:41" s="18" customFormat="1" ht="30" customHeight="1">
      <c r="A148" s="98">
        <f t="shared" si="7"/>
        <v>0</v>
      </c>
      <c r="B148" s="101" t="e">
        <f t="shared" si="6"/>
        <v>#REF!</v>
      </c>
      <c r="C148" s="86" t="e">
        <f>#REF!</f>
        <v>#REF!</v>
      </c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4" t="e">
        <f>#REF!</f>
        <v>#REF!</v>
      </c>
      <c r="AI148" s="21" t="e">
        <f>#REF!</f>
        <v>#REF!</v>
      </c>
      <c r="AJ148" s="34" t="e">
        <f>#REF!</f>
        <v>#REF!</v>
      </c>
      <c r="AK148" s="34" t="e">
        <f>#REF!</f>
        <v>#REF!</v>
      </c>
      <c r="AL148" s="34" t="e">
        <f>#REF!</f>
        <v>#REF!</v>
      </c>
      <c r="AM148" s="34" t="e">
        <f>#REF!</f>
        <v>#REF!</v>
      </c>
      <c r="AN148" s="16"/>
      <c r="AO148" s="17"/>
    </row>
    <row r="149" spans="1:41" s="18" customFormat="1" ht="30" customHeight="1">
      <c r="A149" s="98">
        <f t="shared" si="7"/>
        <v>0</v>
      </c>
      <c r="B149" s="101" t="e">
        <f t="shared" si="6"/>
        <v>#REF!</v>
      </c>
      <c r="C149" s="86" t="e">
        <f>#REF!</f>
        <v>#REF!</v>
      </c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4" t="e">
        <f>#REF!</f>
        <v>#REF!</v>
      </c>
      <c r="AI149" s="21" t="e">
        <f>#REF!</f>
        <v>#REF!</v>
      </c>
      <c r="AJ149" s="34" t="e">
        <f>#REF!</f>
        <v>#REF!</v>
      </c>
      <c r="AK149" s="34" t="e">
        <f>#REF!</f>
        <v>#REF!</v>
      </c>
      <c r="AL149" s="34" t="e">
        <f>#REF!</f>
        <v>#REF!</v>
      </c>
      <c r="AM149" s="34" t="e">
        <f>#REF!</f>
        <v>#REF!</v>
      </c>
      <c r="AN149" s="16"/>
      <c r="AO149" s="17"/>
    </row>
    <row r="150" spans="1:41" s="18" customFormat="1" ht="30" customHeight="1">
      <c r="A150" s="98">
        <f t="shared" si="7"/>
        <v>0</v>
      </c>
      <c r="B150" s="101" t="e">
        <f t="shared" si="6"/>
        <v>#REF!</v>
      </c>
      <c r="C150" s="86" t="e">
        <f>#REF!</f>
        <v>#REF!</v>
      </c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4" t="e">
        <f>#REF!</f>
        <v>#REF!</v>
      </c>
      <c r="AI150" s="21" t="e">
        <f>#REF!</f>
        <v>#REF!</v>
      </c>
      <c r="AJ150" s="34" t="e">
        <f>#REF!</f>
        <v>#REF!</v>
      </c>
      <c r="AK150" s="34" t="e">
        <f>#REF!</f>
        <v>#REF!</v>
      </c>
      <c r="AL150" s="34" t="e">
        <f>#REF!</f>
        <v>#REF!</v>
      </c>
      <c r="AM150" s="34" t="e">
        <f>#REF!</f>
        <v>#REF!</v>
      </c>
      <c r="AN150" s="16"/>
      <c r="AO150" s="17"/>
    </row>
    <row r="151" spans="1:41" s="18" customFormat="1" ht="30" customHeight="1">
      <c r="A151" s="98">
        <f t="shared" si="7"/>
        <v>0</v>
      </c>
      <c r="B151" s="101" t="e">
        <f t="shared" si="6"/>
        <v>#REF!</v>
      </c>
      <c r="C151" s="86" t="e">
        <f>#REF!</f>
        <v>#REF!</v>
      </c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4" t="e">
        <f>#REF!</f>
        <v>#REF!</v>
      </c>
      <c r="AI151" s="21" t="e">
        <f>#REF!</f>
        <v>#REF!</v>
      </c>
      <c r="AJ151" s="34" t="e">
        <f>#REF!</f>
        <v>#REF!</v>
      </c>
      <c r="AK151" s="34" t="e">
        <f>#REF!</f>
        <v>#REF!</v>
      </c>
      <c r="AL151" s="34" t="e">
        <f>#REF!</f>
        <v>#REF!</v>
      </c>
      <c r="AM151" s="34" t="e">
        <f>#REF!</f>
        <v>#REF!</v>
      </c>
      <c r="AN151" s="16"/>
      <c r="AO151" s="17"/>
    </row>
    <row r="152" spans="1:41" s="18" customFormat="1" ht="30" customHeight="1">
      <c r="A152" s="98">
        <f t="shared" si="7"/>
        <v>0</v>
      </c>
      <c r="B152" s="101" t="e">
        <f t="shared" si="6"/>
        <v>#REF!</v>
      </c>
      <c r="C152" s="86" t="e">
        <f>#REF!</f>
        <v>#REF!</v>
      </c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4" t="e">
        <f>#REF!</f>
        <v>#REF!</v>
      </c>
      <c r="AI152" s="21" t="e">
        <f>#REF!</f>
        <v>#REF!</v>
      </c>
      <c r="AJ152" s="34" t="e">
        <f>#REF!</f>
        <v>#REF!</v>
      </c>
      <c r="AK152" s="34" t="e">
        <f>#REF!</f>
        <v>#REF!</v>
      </c>
      <c r="AL152" s="34" t="e">
        <f>#REF!</f>
        <v>#REF!</v>
      </c>
      <c r="AM152" s="34" t="e">
        <f>#REF!</f>
        <v>#REF!</v>
      </c>
      <c r="AN152" s="16"/>
      <c r="AO152" s="17"/>
    </row>
    <row r="153" spans="1:41" s="18" customFormat="1" ht="30" customHeight="1">
      <c r="A153" s="98">
        <f t="shared" si="7"/>
        <v>0</v>
      </c>
      <c r="B153" s="101" t="e">
        <f t="shared" si="6"/>
        <v>#REF!</v>
      </c>
      <c r="C153" s="86" t="e">
        <f>#REF!</f>
        <v>#REF!</v>
      </c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4" t="e">
        <f>#REF!</f>
        <v>#REF!</v>
      </c>
      <c r="AI153" s="21" t="e">
        <f>#REF!</f>
        <v>#REF!</v>
      </c>
      <c r="AJ153" s="34" t="e">
        <f>#REF!</f>
        <v>#REF!</v>
      </c>
      <c r="AK153" s="34" t="e">
        <f>#REF!</f>
        <v>#REF!</v>
      </c>
      <c r="AL153" s="34" t="e">
        <f>#REF!</f>
        <v>#REF!</v>
      </c>
      <c r="AM153" s="34" t="e">
        <f>#REF!</f>
        <v>#REF!</v>
      </c>
      <c r="AN153" s="16"/>
      <c r="AO153" s="17"/>
    </row>
    <row r="154" spans="1:41" s="18" customFormat="1" ht="30" customHeight="1">
      <c r="A154" s="98">
        <f t="shared" si="7"/>
        <v>0</v>
      </c>
      <c r="B154" s="101" t="e">
        <f t="shared" si="6"/>
        <v>#REF!</v>
      </c>
      <c r="C154" s="86" t="e">
        <f>#REF!</f>
        <v>#REF!</v>
      </c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4" t="e">
        <f>#REF!</f>
        <v>#REF!</v>
      </c>
      <c r="AI154" s="21" t="e">
        <f>#REF!</f>
        <v>#REF!</v>
      </c>
      <c r="AJ154" s="34" t="e">
        <f>#REF!</f>
        <v>#REF!</v>
      </c>
      <c r="AK154" s="34" t="e">
        <f>#REF!</f>
        <v>#REF!</v>
      </c>
      <c r="AL154" s="34" t="e">
        <f>#REF!</f>
        <v>#REF!</v>
      </c>
      <c r="AM154" s="34" t="e">
        <f>#REF!</f>
        <v>#REF!</v>
      </c>
      <c r="AN154" s="16"/>
      <c r="AO154" s="17"/>
    </row>
    <row r="155" spans="1:41" s="18" customFormat="1" ht="30" customHeight="1">
      <c r="A155" s="98">
        <f t="shared" si="7"/>
        <v>0</v>
      </c>
      <c r="B155" s="101" t="e">
        <f t="shared" si="6"/>
        <v>#REF!</v>
      </c>
      <c r="C155" s="86" t="e">
        <f>#REF!</f>
        <v>#REF!</v>
      </c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4" t="e">
        <f>#REF!</f>
        <v>#REF!</v>
      </c>
      <c r="AI155" s="21" t="e">
        <f>#REF!</f>
        <v>#REF!</v>
      </c>
      <c r="AJ155" s="34" t="e">
        <f>#REF!</f>
        <v>#REF!</v>
      </c>
      <c r="AK155" s="34" t="e">
        <f>#REF!</f>
        <v>#REF!</v>
      </c>
      <c r="AL155" s="34" t="e">
        <f>#REF!</f>
        <v>#REF!</v>
      </c>
      <c r="AM155" s="34" t="e">
        <f>#REF!</f>
        <v>#REF!</v>
      </c>
      <c r="AN155" s="16"/>
      <c r="AO155" s="17"/>
    </row>
    <row r="156" spans="1:41" s="18" customFormat="1" ht="30" customHeight="1">
      <c r="A156" s="98">
        <f t="shared" si="7"/>
        <v>0</v>
      </c>
      <c r="B156" s="101" t="e">
        <f t="shared" si="6"/>
        <v>#REF!</v>
      </c>
      <c r="C156" s="86" t="e">
        <f>#REF!</f>
        <v>#REF!</v>
      </c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4" t="e">
        <f>#REF!</f>
        <v>#REF!</v>
      </c>
      <c r="AI156" s="21" t="e">
        <f>#REF!</f>
        <v>#REF!</v>
      </c>
      <c r="AJ156" s="34" t="e">
        <f>#REF!</f>
        <v>#REF!</v>
      </c>
      <c r="AK156" s="34" t="e">
        <f>#REF!</f>
        <v>#REF!</v>
      </c>
      <c r="AL156" s="34" t="e">
        <f>#REF!</f>
        <v>#REF!</v>
      </c>
      <c r="AM156" s="34" t="e">
        <f>#REF!</f>
        <v>#REF!</v>
      </c>
      <c r="AN156" s="16"/>
      <c r="AO156" s="17"/>
    </row>
    <row r="157" spans="1:41" s="18" customFormat="1" ht="30" customHeight="1">
      <c r="A157" s="98">
        <f t="shared" si="7"/>
        <v>0</v>
      </c>
      <c r="B157" s="101" t="e">
        <f t="shared" si="6"/>
        <v>#REF!</v>
      </c>
      <c r="C157" s="86" t="e">
        <f>#REF!</f>
        <v>#REF!</v>
      </c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4" t="e">
        <f>#REF!</f>
        <v>#REF!</v>
      </c>
      <c r="AI157" s="21" t="e">
        <f>#REF!</f>
        <v>#REF!</v>
      </c>
      <c r="AJ157" s="34" t="e">
        <f>#REF!</f>
        <v>#REF!</v>
      </c>
      <c r="AK157" s="34" t="e">
        <f>#REF!</f>
        <v>#REF!</v>
      </c>
      <c r="AL157" s="34" t="e">
        <f>#REF!</f>
        <v>#REF!</v>
      </c>
      <c r="AM157" s="34" t="e">
        <f>#REF!</f>
        <v>#REF!</v>
      </c>
      <c r="AN157" s="16"/>
      <c r="AO157" s="17"/>
    </row>
    <row r="158" spans="1:41" s="18" customFormat="1" ht="30" customHeight="1">
      <c r="A158" s="98">
        <f t="shared" si="7"/>
        <v>0</v>
      </c>
      <c r="B158" s="101" t="e">
        <f t="shared" si="6"/>
        <v>#REF!</v>
      </c>
      <c r="C158" s="86" t="e">
        <f>#REF!</f>
        <v>#REF!</v>
      </c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4" t="e">
        <f>#REF!</f>
        <v>#REF!</v>
      </c>
      <c r="AI158" s="21" t="e">
        <f>#REF!</f>
        <v>#REF!</v>
      </c>
      <c r="AJ158" s="34" t="e">
        <f>#REF!</f>
        <v>#REF!</v>
      </c>
      <c r="AK158" s="34" t="e">
        <f>#REF!</f>
        <v>#REF!</v>
      </c>
      <c r="AL158" s="34" t="e">
        <f>#REF!</f>
        <v>#REF!</v>
      </c>
      <c r="AM158" s="34" t="e">
        <f>#REF!</f>
        <v>#REF!</v>
      </c>
      <c r="AN158" s="16"/>
      <c r="AO158" s="17"/>
    </row>
    <row r="159" spans="1:41" s="18" customFormat="1" ht="30" customHeight="1">
      <c r="A159" s="98">
        <f t="shared" si="7"/>
        <v>0</v>
      </c>
      <c r="B159" s="101" t="e">
        <f t="shared" si="6"/>
        <v>#REF!</v>
      </c>
      <c r="C159" s="86" t="e">
        <f>#REF!</f>
        <v>#REF!</v>
      </c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4" t="e">
        <f>#REF!</f>
        <v>#REF!</v>
      </c>
      <c r="AI159" s="21" t="e">
        <f>#REF!</f>
        <v>#REF!</v>
      </c>
      <c r="AJ159" s="34" t="e">
        <f>#REF!</f>
        <v>#REF!</v>
      </c>
      <c r="AK159" s="34" t="e">
        <f>#REF!</f>
        <v>#REF!</v>
      </c>
      <c r="AL159" s="34" t="e">
        <f>#REF!</f>
        <v>#REF!</v>
      </c>
      <c r="AM159" s="34" t="e">
        <f>#REF!</f>
        <v>#REF!</v>
      </c>
      <c r="AN159" s="16"/>
      <c r="AO159" s="17"/>
    </row>
    <row r="160" spans="1:41" s="18" customFormat="1" ht="30" customHeight="1">
      <c r="A160" s="98">
        <f t="shared" si="7"/>
        <v>0</v>
      </c>
      <c r="B160" s="101" t="e">
        <f t="shared" si="6"/>
        <v>#REF!</v>
      </c>
      <c r="C160" s="86" t="e">
        <f>#REF!</f>
        <v>#REF!</v>
      </c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4" t="e">
        <f>#REF!</f>
        <v>#REF!</v>
      </c>
      <c r="AI160" s="21" t="e">
        <f>#REF!</f>
        <v>#REF!</v>
      </c>
      <c r="AJ160" s="34" t="e">
        <f>#REF!</f>
        <v>#REF!</v>
      </c>
      <c r="AK160" s="34" t="e">
        <f>#REF!</f>
        <v>#REF!</v>
      </c>
      <c r="AL160" s="34" t="e">
        <f>#REF!</f>
        <v>#REF!</v>
      </c>
      <c r="AM160" s="34" t="e">
        <f>#REF!</f>
        <v>#REF!</v>
      </c>
      <c r="AN160" s="16"/>
      <c r="AO160" s="17"/>
    </row>
    <row r="161" spans="1:41" s="18" customFormat="1" ht="30" customHeight="1">
      <c r="A161" s="98">
        <f t="shared" si="7"/>
        <v>0</v>
      </c>
      <c r="B161" s="101" t="e">
        <f t="shared" si="6"/>
        <v>#REF!</v>
      </c>
      <c r="C161" s="86" t="e">
        <f>#REF!</f>
        <v>#REF!</v>
      </c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4" t="e">
        <f>#REF!</f>
        <v>#REF!</v>
      </c>
      <c r="AI161" s="21" t="e">
        <f>#REF!</f>
        <v>#REF!</v>
      </c>
      <c r="AJ161" s="34" t="e">
        <f>#REF!</f>
        <v>#REF!</v>
      </c>
      <c r="AK161" s="34" t="e">
        <f>#REF!</f>
        <v>#REF!</v>
      </c>
      <c r="AL161" s="34" t="e">
        <f>#REF!</f>
        <v>#REF!</v>
      </c>
      <c r="AM161" s="34" t="e">
        <f>#REF!</f>
        <v>#REF!</v>
      </c>
      <c r="AN161" s="16"/>
      <c r="AO161" s="17"/>
    </row>
    <row r="162" spans="1:41" s="18" customFormat="1" ht="30" customHeight="1">
      <c r="A162" s="98">
        <f t="shared" si="7"/>
        <v>0</v>
      </c>
      <c r="B162" s="101" t="e">
        <f t="shared" si="6"/>
        <v>#REF!</v>
      </c>
      <c r="C162" s="86" t="e">
        <f>#REF!</f>
        <v>#REF!</v>
      </c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4" t="e">
        <f>#REF!</f>
        <v>#REF!</v>
      </c>
      <c r="AI162" s="21" t="e">
        <f>#REF!</f>
        <v>#REF!</v>
      </c>
      <c r="AJ162" s="34" t="e">
        <f>#REF!</f>
        <v>#REF!</v>
      </c>
      <c r="AK162" s="34" t="e">
        <f>#REF!</f>
        <v>#REF!</v>
      </c>
      <c r="AL162" s="34" t="e">
        <f>#REF!</f>
        <v>#REF!</v>
      </c>
      <c r="AM162" s="34" t="e">
        <f>#REF!</f>
        <v>#REF!</v>
      </c>
      <c r="AN162" s="16"/>
      <c r="AO162" s="17"/>
    </row>
    <row r="163" spans="1:41" s="18" customFormat="1" ht="30" customHeight="1">
      <c r="A163" s="98">
        <f t="shared" si="7"/>
        <v>0</v>
      </c>
      <c r="B163" s="101" t="e">
        <f t="shared" si="6"/>
        <v>#REF!</v>
      </c>
      <c r="C163" s="86" t="e">
        <f>#REF!</f>
        <v>#REF!</v>
      </c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4" t="e">
        <f>#REF!</f>
        <v>#REF!</v>
      </c>
      <c r="AI163" s="21" t="e">
        <f>#REF!</f>
        <v>#REF!</v>
      </c>
      <c r="AJ163" s="34" t="e">
        <f>#REF!</f>
        <v>#REF!</v>
      </c>
      <c r="AK163" s="34" t="e">
        <f>#REF!</f>
        <v>#REF!</v>
      </c>
      <c r="AL163" s="34" t="e">
        <f>#REF!</f>
        <v>#REF!</v>
      </c>
      <c r="AM163" s="34" t="e">
        <f>#REF!</f>
        <v>#REF!</v>
      </c>
      <c r="AN163" s="16"/>
      <c r="AO163" s="17"/>
    </row>
    <row r="164" spans="1:41" s="18" customFormat="1" ht="30" customHeight="1">
      <c r="A164" s="98">
        <f t="shared" si="7"/>
        <v>0</v>
      </c>
      <c r="B164" s="101" t="e">
        <f t="shared" si="6"/>
        <v>#REF!</v>
      </c>
      <c r="C164" s="86" t="e">
        <f>#REF!</f>
        <v>#REF!</v>
      </c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4" t="e">
        <f>#REF!</f>
        <v>#REF!</v>
      </c>
      <c r="AI164" s="21" t="e">
        <f>#REF!</f>
        <v>#REF!</v>
      </c>
      <c r="AJ164" s="34" t="e">
        <f>#REF!</f>
        <v>#REF!</v>
      </c>
      <c r="AK164" s="34" t="e">
        <f>#REF!</f>
        <v>#REF!</v>
      </c>
      <c r="AL164" s="34" t="e">
        <f>#REF!</f>
        <v>#REF!</v>
      </c>
      <c r="AM164" s="34" t="e">
        <f>#REF!</f>
        <v>#REF!</v>
      </c>
      <c r="AN164" s="16"/>
      <c r="AO164" s="17"/>
    </row>
    <row r="165" spans="1:41" s="18" customFormat="1" ht="30" customHeight="1">
      <c r="A165" s="98">
        <f t="shared" si="7"/>
        <v>0</v>
      </c>
      <c r="B165" s="101" t="e">
        <f t="shared" si="6"/>
        <v>#REF!</v>
      </c>
      <c r="C165" s="86" t="e">
        <f>#REF!</f>
        <v>#REF!</v>
      </c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4" t="e">
        <f>#REF!</f>
        <v>#REF!</v>
      </c>
      <c r="AI165" s="21" t="e">
        <f>#REF!</f>
        <v>#REF!</v>
      </c>
      <c r="AJ165" s="34" t="e">
        <f>#REF!</f>
        <v>#REF!</v>
      </c>
      <c r="AK165" s="34" t="e">
        <f>#REF!</f>
        <v>#REF!</v>
      </c>
      <c r="AL165" s="34" t="e">
        <f>#REF!</f>
        <v>#REF!</v>
      </c>
      <c r="AM165" s="34" t="e">
        <f>#REF!</f>
        <v>#REF!</v>
      </c>
      <c r="AN165" s="16"/>
      <c r="AO165" s="17"/>
    </row>
    <row r="166" spans="1:41" s="18" customFormat="1" ht="30" customHeight="1">
      <c r="A166" s="98">
        <f t="shared" si="7"/>
        <v>0</v>
      </c>
      <c r="B166" s="101" t="e">
        <f t="shared" si="6"/>
        <v>#REF!</v>
      </c>
      <c r="C166" s="86" t="e">
        <f>#REF!</f>
        <v>#REF!</v>
      </c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4" t="e">
        <f>#REF!</f>
        <v>#REF!</v>
      </c>
      <c r="AI166" s="21" t="e">
        <f>#REF!</f>
        <v>#REF!</v>
      </c>
      <c r="AJ166" s="34" t="e">
        <f>#REF!</f>
        <v>#REF!</v>
      </c>
      <c r="AK166" s="34" t="e">
        <f>#REF!</f>
        <v>#REF!</v>
      </c>
      <c r="AL166" s="34" t="e">
        <f>#REF!</f>
        <v>#REF!</v>
      </c>
      <c r="AM166" s="34" t="e">
        <f>#REF!</f>
        <v>#REF!</v>
      </c>
      <c r="AN166" s="16"/>
      <c r="AO166" s="17"/>
    </row>
    <row r="167" spans="1:41" s="18" customFormat="1" ht="30" customHeight="1">
      <c r="A167" s="98">
        <f t="shared" si="7"/>
        <v>0</v>
      </c>
      <c r="B167" s="101" t="e">
        <f t="shared" ref="B167:B197" si="8">AH167*A167</f>
        <v>#REF!</v>
      </c>
      <c r="C167" s="86" t="e">
        <f>#REF!</f>
        <v>#REF!</v>
      </c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4" t="e">
        <f>#REF!</f>
        <v>#REF!</v>
      </c>
      <c r="AI167" s="21" t="e">
        <f>#REF!</f>
        <v>#REF!</v>
      </c>
      <c r="AJ167" s="34" t="e">
        <f>#REF!</f>
        <v>#REF!</v>
      </c>
      <c r="AK167" s="34" t="e">
        <f>#REF!</f>
        <v>#REF!</v>
      </c>
      <c r="AL167" s="34" t="e">
        <f>#REF!</f>
        <v>#REF!</v>
      </c>
      <c r="AM167" s="34" t="e">
        <f>#REF!</f>
        <v>#REF!</v>
      </c>
      <c r="AN167" s="16"/>
      <c r="AO167" s="17"/>
    </row>
    <row r="168" spans="1:41" s="18" customFormat="1" ht="30" customHeight="1">
      <c r="A168" s="98">
        <f t="shared" si="7"/>
        <v>0</v>
      </c>
      <c r="B168" s="101" t="e">
        <f t="shared" si="8"/>
        <v>#REF!</v>
      </c>
      <c r="C168" s="86" t="e">
        <f>#REF!</f>
        <v>#REF!</v>
      </c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4" t="e">
        <f>#REF!</f>
        <v>#REF!</v>
      </c>
      <c r="AI168" s="21" t="e">
        <f>#REF!</f>
        <v>#REF!</v>
      </c>
      <c r="AJ168" s="34" t="e">
        <f>#REF!</f>
        <v>#REF!</v>
      </c>
      <c r="AK168" s="34" t="e">
        <f>#REF!</f>
        <v>#REF!</v>
      </c>
      <c r="AL168" s="34" t="e">
        <f>#REF!</f>
        <v>#REF!</v>
      </c>
      <c r="AM168" s="34" t="e">
        <f>#REF!</f>
        <v>#REF!</v>
      </c>
      <c r="AN168" s="16"/>
      <c r="AO168" s="17"/>
    </row>
    <row r="169" spans="1:41" s="18" customFormat="1" ht="30" customHeight="1">
      <c r="A169" s="98">
        <f t="shared" si="7"/>
        <v>0</v>
      </c>
      <c r="B169" s="101" t="e">
        <f t="shared" si="8"/>
        <v>#REF!</v>
      </c>
      <c r="C169" s="86" t="e">
        <f>#REF!</f>
        <v>#REF!</v>
      </c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4" t="e">
        <f>#REF!</f>
        <v>#REF!</v>
      </c>
      <c r="AI169" s="21" t="e">
        <f>#REF!</f>
        <v>#REF!</v>
      </c>
      <c r="AJ169" s="34" t="e">
        <f>#REF!</f>
        <v>#REF!</v>
      </c>
      <c r="AK169" s="34" t="e">
        <f>#REF!</f>
        <v>#REF!</v>
      </c>
      <c r="AL169" s="34" t="e">
        <f>#REF!</f>
        <v>#REF!</v>
      </c>
      <c r="AM169" s="34" t="e">
        <f>#REF!</f>
        <v>#REF!</v>
      </c>
      <c r="AN169" s="16"/>
      <c r="AO169" s="17"/>
    </row>
    <row r="170" spans="1:41" s="18" customFormat="1" ht="30" customHeight="1">
      <c r="A170" s="98">
        <f t="shared" si="7"/>
        <v>0</v>
      </c>
      <c r="B170" s="101" t="e">
        <f t="shared" si="8"/>
        <v>#REF!</v>
      </c>
      <c r="C170" s="86" t="e">
        <f>#REF!</f>
        <v>#REF!</v>
      </c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4" t="e">
        <f>#REF!</f>
        <v>#REF!</v>
      </c>
      <c r="AI170" s="21" t="e">
        <f>#REF!</f>
        <v>#REF!</v>
      </c>
      <c r="AJ170" s="34" t="e">
        <f>#REF!</f>
        <v>#REF!</v>
      </c>
      <c r="AK170" s="34" t="e">
        <f>#REF!</f>
        <v>#REF!</v>
      </c>
      <c r="AL170" s="34" t="e">
        <f>#REF!</f>
        <v>#REF!</v>
      </c>
      <c r="AM170" s="34" t="e">
        <f>#REF!</f>
        <v>#REF!</v>
      </c>
      <c r="AN170" s="16"/>
      <c r="AO170" s="17"/>
    </row>
    <row r="171" spans="1:41" s="18" customFormat="1" ht="30" customHeight="1">
      <c r="A171" s="98">
        <f t="shared" si="7"/>
        <v>0</v>
      </c>
      <c r="B171" s="101" t="e">
        <f t="shared" si="8"/>
        <v>#REF!</v>
      </c>
      <c r="C171" s="86" t="e">
        <f>#REF!</f>
        <v>#REF!</v>
      </c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4" t="e">
        <f>#REF!</f>
        <v>#REF!</v>
      </c>
      <c r="AI171" s="21" t="e">
        <f>#REF!</f>
        <v>#REF!</v>
      </c>
      <c r="AJ171" s="34" t="e">
        <f>#REF!</f>
        <v>#REF!</v>
      </c>
      <c r="AK171" s="34" t="e">
        <f>#REF!</f>
        <v>#REF!</v>
      </c>
      <c r="AL171" s="34" t="e">
        <f>#REF!</f>
        <v>#REF!</v>
      </c>
      <c r="AM171" s="34" t="e">
        <f>#REF!</f>
        <v>#REF!</v>
      </c>
      <c r="AN171" s="16"/>
      <c r="AO171" s="17"/>
    </row>
    <row r="172" spans="1:41" s="18" customFormat="1" ht="30" customHeight="1">
      <c r="A172" s="98">
        <f t="shared" si="7"/>
        <v>0</v>
      </c>
      <c r="B172" s="101" t="e">
        <f t="shared" si="8"/>
        <v>#REF!</v>
      </c>
      <c r="C172" s="86" t="e">
        <f>#REF!</f>
        <v>#REF!</v>
      </c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4" t="e">
        <f>#REF!</f>
        <v>#REF!</v>
      </c>
      <c r="AI172" s="21" t="e">
        <f>#REF!</f>
        <v>#REF!</v>
      </c>
      <c r="AJ172" s="34" t="e">
        <f>#REF!</f>
        <v>#REF!</v>
      </c>
      <c r="AK172" s="34" t="e">
        <f>#REF!</f>
        <v>#REF!</v>
      </c>
      <c r="AL172" s="34" t="e">
        <f>#REF!</f>
        <v>#REF!</v>
      </c>
      <c r="AM172" s="34" t="e">
        <f>#REF!</f>
        <v>#REF!</v>
      </c>
      <c r="AN172" s="16"/>
      <c r="AO172" s="17"/>
    </row>
    <row r="173" spans="1:41" s="18" customFormat="1" ht="30" customHeight="1">
      <c r="A173" s="98">
        <f t="shared" si="7"/>
        <v>0</v>
      </c>
      <c r="B173" s="101" t="e">
        <f t="shared" si="8"/>
        <v>#REF!</v>
      </c>
      <c r="C173" s="86" t="e">
        <f>#REF!</f>
        <v>#REF!</v>
      </c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4" t="e">
        <f>#REF!</f>
        <v>#REF!</v>
      </c>
      <c r="AI173" s="21" t="e">
        <f>#REF!</f>
        <v>#REF!</v>
      </c>
      <c r="AJ173" s="34" t="e">
        <f>#REF!</f>
        <v>#REF!</v>
      </c>
      <c r="AK173" s="34" t="e">
        <f>#REF!</f>
        <v>#REF!</v>
      </c>
      <c r="AL173" s="34" t="e">
        <f>#REF!</f>
        <v>#REF!</v>
      </c>
      <c r="AM173" s="34" t="e">
        <f>#REF!</f>
        <v>#REF!</v>
      </c>
      <c r="AN173" s="16"/>
      <c r="AO173" s="17"/>
    </row>
    <row r="174" spans="1:41" s="18" customFormat="1" ht="30" customHeight="1">
      <c r="A174" s="98">
        <f t="shared" si="7"/>
        <v>0</v>
      </c>
      <c r="B174" s="101" t="e">
        <f t="shared" si="8"/>
        <v>#REF!</v>
      </c>
      <c r="C174" s="86" t="e">
        <f>#REF!</f>
        <v>#REF!</v>
      </c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4" t="e">
        <f>#REF!</f>
        <v>#REF!</v>
      </c>
      <c r="AI174" s="21" t="e">
        <f>#REF!</f>
        <v>#REF!</v>
      </c>
      <c r="AJ174" s="34" t="e">
        <f>#REF!</f>
        <v>#REF!</v>
      </c>
      <c r="AK174" s="34" t="e">
        <f>#REF!</f>
        <v>#REF!</v>
      </c>
      <c r="AL174" s="34" t="e">
        <f>#REF!</f>
        <v>#REF!</v>
      </c>
      <c r="AM174" s="34" t="e">
        <f>#REF!</f>
        <v>#REF!</v>
      </c>
      <c r="AN174" s="16"/>
      <c r="AO174" s="17"/>
    </row>
    <row r="175" spans="1:41" s="18" customFormat="1" ht="30" customHeight="1">
      <c r="A175" s="98">
        <f t="shared" si="7"/>
        <v>0</v>
      </c>
      <c r="B175" s="101" t="e">
        <f t="shared" si="8"/>
        <v>#REF!</v>
      </c>
      <c r="C175" s="86" t="e">
        <f>#REF!</f>
        <v>#REF!</v>
      </c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4" t="e">
        <f>#REF!</f>
        <v>#REF!</v>
      </c>
      <c r="AI175" s="21" t="e">
        <f>#REF!</f>
        <v>#REF!</v>
      </c>
      <c r="AJ175" s="34" t="e">
        <f>#REF!</f>
        <v>#REF!</v>
      </c>
      <c r="AK175" s="34" t="e">
        <f>#REF!</f>
        <v>#REF!</v>
      </c>
      <c r="AL175" s="34" t="e">
        <f>#REF!</f>
        <v>#REF!</v>
      </c>
      <c r="AM175" s="34" t="e">
        <f>#REF!</f>
        <v>#REF!</v>
      </c>
      <c r="AN175" s="16"/>
      <c r="AO175" s="17"/>
    </row>
    <row r="176" spans="1:41" s="18" customFormat="1" ht="30" customHeight="1">
      <c r="A176" s="98">
        <f t="shared" si="7"/>
        <v>0</v>
      </c>
      <c r="B176" s="101" t="e">
        <f t="shared" si="8"/>
        <v>#REF!</v>
      </c>
      <c r="C176" s="86" t="e">
        <f>#REF!</f>
        <v>#REF!</v>
      </c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4" t="e">
        <f>#REF!</f>
        <v>#REF!</v>
      </c>
      <c r="AI176" s="21" t="e">
        <f>#REF!</f>
        <v>#REF!</v>
      </c>
      <c r="AJ176" s="34" t="e">
        <f>#REF!</f>
        <v>#REF!</v>
      </c>
      <c r="AK176" s="34" t="e">
        <f>#REF!</f>
        <v>#REF!</v>
      </c>
      <c r="AL176" s="34" t="e">
        <f>#REF!</f>
        <v>#REF!</v>
      </c>
      <c r="AM176" s="34" t="e">
        <f>#REF!</f>
        <v>#REF!</v>
      </c>
      <c r="AN176" s="16"/>
      <c r="AO176" s="17"/>
    </row>
    <row r="177" spans="1:41" s="18" customFormat="1" ht="30" customHeight="1">
      <c r="A177" s="98">
        <f t="shared" si="7"/>
        <v>0</v>
      </c>
      <c r="B177" s="101" t="e">
        <f t="shared" si="8"/>
        <v>#REF!</v>
      </c>
      <c r="C177" s="86" t="e">
        <f>#REF!</f>
        <v>#REF!</v>
      </c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4" t="e">
        <f>#REF!</f>
        <v>#REF!</v>
      </c>
      <c r="AI177" s="21" t="e">
        <f>#REF!</f>
        <v>#REF!</v>
      </c>
      <c r="AJ177" s="34" t="e">
        <f>#REF!</f>
        <v>#REF!</v>
      </c>
      <c r="AK177" s="34" t="e">
        <f>#REF!</f>
        <v>#REF!</v>
      </c>
      <c r="AL177" s="34" t="e">
        <f>#REF!</f>
        <v>#REF!</v>
      </c>
      <c r="AM177" s="34" t="e">
        <f>#REF!</f>
        <v>#REF!</v>
      </c>
      <c r="AN177" s="16"/>
      <c r="AO177" s="17"/>
    </row>
    <row r="178" spans="1:41" s="18" customFormat="1" ht="30" customHeight="1">
      <c r="A178" s="98">
        <f t="shared" si="7"/>
        <v>0</v>
      </c>
      <c r="B178" s="101" t="e">
        <f t="shared" si="8"/>
        <v>#REF!</v>
      </c>
      <c r="C178" s="86" t="e">
        <f>#REF!</f>
        <v>#REF!</v>
      </c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4" t="e">
        <f>#REF!</f>
        <v>#REF!</v>
      </c>
      <c r="AI178" s="21" t="e">
        <f>#REF!</f>
        <v>#REF!</v>
      </c>
      <c r="AJ178" s="34" t="e">
        <f>#REF!</f>
        <v>#REF!</v>
      </c>
      <c r="AK178" s="34" t="e">
        <f>#REF!</f>
        <v>#REF!</v>
      </c>
      <c r="AL178" s="34" t="e">
        <f>#REF!</f>
        <v>#REF!</v>
      </c>
      <c r="AM178" s="34" t="e">
        <f>#REF!</f>
        <v>#REF!</v>
      </c>
      <c r="AN178" s="16"/>
      <c r="AO178" s="17"/>
    </row>
    <row r="179" spans="1:41" s="18" customFormat="1" ht="30" customHeight="1">
      <c r="A179" s="98">
        <f t="shared" si="7"/>
        <v>0</v>
      </c>
      <c r="B179" s="101" t="e">
        <f t="shared" si="8"/>
        <v>#REF!</v>
      </c>
      <c r="C179" s="86" t="e">
        <f>#REF!</f>
        <v>#REF!</v>
      </c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4" t="e">
        <f>#REF!</f>
        <v>#REF!</v>
      </c>
      <c r="AI179" s="21" t="e">
        <f>#REF!</f>
        <v>#REF!</v>
      </c>
      <c r="AJ179" s="34" t="e">
        <f>#REF!</f>
        <v>#REF!</v>
      </c>
      <c r="AK179" s="34" t="e">
        <f>#REF!</f>
        <v>#REF!</v>
      </c>
      <c r="AL179" s="34" t="e">
        <f>#REF!</f>
        <v>#REF!</v>
      </c>
      <c r="AM179" s="34" t="e">
        <f>#REF!</f>
        <v>#REF!</v>
      </c>
      <c r="AN179" s="16"/>
      <c r="AO179" s="17"/>
    </row>
    <row r="180" spans="1:41" s="18" customFormat="1" ht="30" customHeight="1">
      <c r="A180" s="98">
        <f t="shared" si="7"/>
        <v>0</v>
      </c>
      <c r="B180" s="101" t="e">
        <f t="shared" si="8"/>
        <v>#REF!</v>
      </c>
      <c r="C180" s="86" t="e">
        <f>#REF!</f>
        <v>#REF!</v>
      </c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4" t="e">
        <f>#REF!</f>
        <v>#REF!</v>
      </c>
      <c r="AI180" s="21" t="e">
        <f>#REF!</f>
        <v>#REF!</v>
      </c>
      <c r="AJ180" s="34" t="e">
        <f>#REF!</f>
        <v>#REF!</v>
      </c>
      <c r="AK180" s="34" t="e">
        <f>#REF!</f>
        <v>#REF!</v>
      </c>
      <c r="AL180" s="34" t="e">
        <f>#REF!</f>
        <v>#REF!</v>
      </c>
      <c r="AM180" s="34" t="e">
        <f>#REF!</f>
        <v>#REF!</v>
      </c>
      <c r="AN180" s="16"/>
      <c r="AO180" s="17"/>
    </row>
    <row r="181" spans="1:41" s="18" customFormat="1" ht="30" customHeight="1">
      <c r="A181" s="98">
        <f t="shared" si="7"/>
        <v>0</v>
      </c>
      <c r="B181" s="101" t="e">
        <f t="shared" si="8"/>
        <v>#REF!</v>
      </c>
      <c r="C181" s="86" t="e">
        <f>#REF!</f>
        <v>#REF!</v>
      </c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4" t="e">
        <f>#REF!</f>
        <v>#REF!</v>
      </c>
      <c r="AI181" s="21" t="e">
        <f>#REF!</f>
        <v>#REF!</v>
      </c>
      <c r="AJ181" s="34" t="e">
        <f>#REF!</f>
        <v>#REF!</v>
      </c>
      <c r="AK181" s="34" t="e">
        <f>#REF!</f>
        <v>#REF!</v>
      </c>
      <c r="AL181" s="34" t="e">
        <f>#REF!</f>
        <v>#REF!</v>
      </c>
      <c r="AM181" s="34" t="e">
        <f>#REF!</f>
        <v>#REF!</v>
      </c>
      <c r="AN181" s="16"/>
      <c r="AO181" s="17"/>
    </row>
    <row r="182" spans="1:41" s="18" customFormat="1" ht="30" customHeight="1">
      <c r="A182" s="128"/>
      <c r="B182" s="129"/>
      <c r="C182" s="130" t="e">
        <f>#REF!</f>
        <v>#REF!</v>
      </c>
      <c r="D182" s="131"/>
      <c r="E182" s="131"/>
      <c r="F182" s="131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  <c r="Z182" s="131"/>
      <c r="AA182" s="131"/>
      <c r="AB182" s="131"/>
      <c r="AC182" s="131"/>
      <c r="AD182" s="131"/>
      <c r="AE182" s="131"/>
      <c r="AF182" s="131"/>
      <c r="AG182" s="131"/>
      <c r="AH182" s="132"/>
      <c r="AI182" s="133"/>
      <c r="AJ182" s="134"/>
      <c r="AK182" s="134"/>
      <c r="AL182" s="134"/>
      <c r="AM182" s="134"/>
      <c r="AN182" s="16"/>
      <c r="AO182" s="17"/>
    </row>
    <row r="183" spans="1:41" s="18" customFormat="1" ht="30" customHeight="1">
      <c r="A183" s="98">
        <f t="shared" si="7"/>
        <v>0</v>
      </c>
      <c r="B183" s="101" t="e">
        <f t="shared" si="8"/>
        <v>#REF!</v>
      </c>
      <c r="C183" s="86" t="e">
        <f>#REF!</f>
        <v>#REF!</v>
      </c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4" t="e">
        <f>#REF!</f>
        <v>#REF!</v>
      </c>
      <c r="AI183" s="21" t="e">
        <f>#REF!</f>
        <v>#REF!</v>
      </c>
      <c r="AJ183" s="34" t="e">
        <f>#REF!</f>
        <v>#REF!</v>
      </c>
      <c r="AK183" s="34" t="e">
        <f>#REF!</f>
        <v>#REF!</v>
      </c>
      <c r="AL183" s="34" t="e">
        <f>#REF!</f>
        <v>#REF!</v>
      </c>
      <c r="AM183" s="34" t="e">
        <f>#REF!</f>
        <v>#REF!</v>
      </c>
      <c r="AN183" s="16"/>
      <c r="AO183" s="17"/>
    </row>
    <row r="184" spans="1:41" s="18" customFormat="1" ht="30" customHeight="1">
      <c r="A184" s="98">
        <f t="shared" si="7"/>
        <v>0</v>
      </c>
      <c r="B184" s="101" t="e">
        <f t="shared" si="8"/>
        <v>#REF!</v>
      </c>
      <c r="C184" s="86" t="e">
        <f>#REF!</f>
        <v>#REF!</v>
      </c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4" t="e">
        <f>#REF!</f>
        <v>#REF!</v>
      </c>
      <c r="AI184" s="21" t="e">
        <f>#REF!</f>
        <v>#REF!</v>
      </c>
      <c r="AJ184" s="34" t="e">
        <f>#REF!</f>
        <v>#REF!</v>
      </c>
      <c r="AK184" s="34" t="e">
        <f>#REF!</f>
        <v>#REF!</v>
      </c>
      <c r="AL184" s="34" t="e">
        <f>#REF!</f>
        <v>#REF!</v>
      </c>
      <c r="AM184" s="34" t="e">
        <f>#REF!</f>
        <v>#REF!</v>
      </c>
      <c r="AN184" s="16"/>
      <c r="AO184" s="17"/>
    </row>
    <row r="185" spans="1:41" s="18" customFormat="1" ht="30" customHeight="1">
      <c r="A185" s="98">
        <f t="shared" si="7"/>
        <v>0</v>
      </c>
      <c r="B185" s="101" t="e">
        <f t="shared" si="8"/>
        <v>#REF!</v>
      </c>
      <c r="C185" s="86" t="e">
        <f>#REF!</f>
        <v>#REF!</v>
      </c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4" t="e">
        <f>#REF!</f>
        <v>#REF!</v>
      </c>
      <c r="AI185" s="21" t="e">
        <f>#REF!</f>
        <v>#REF!</v>
      </c>
      <c r="AJ185" s="34" t="e">
        <f>#REF!</f>
        <v>#REF!</v>
      </c>
      <c r="AK185" s="34" t="e">
        <f>#REF!</f>
        <v>#REF!</v>
      </c>
      <c r="AL185" s="34" t="e">
        <f>#REF!</f>
        <v>#REF!</v>
      </c>
      <c r="AM185" s="34" t="e">
        <f>#REF!</f>
        <v>#REF!</v>
      </c>
      <c r="AN185" s="16"/>
      <c r="AO185" s="17"/>
    </row>
    <row r="186" spans="1:41" s="18" customFormat="1" ht="30" customHeight="1">
      <c r="A186" s="98">
        <f t="shared" si="7"/>
        <v>0</v>
      </c>
      <c r="B186" s="101" t="e">
        <f t="shared" si="8"/>
        <v>#REF!</v>
      </c>
      <c r="C186" s="86" t="e">
        <f>#REF!</f>
        <v>#REF!</v>
      </c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4" t="e">
        <f>#REF!</f>
        <v>#REF!</v>
      </c>
      <c r="AI186" s="21" t="e">
        <f>#REF!</f>
        <v>#REF!</v>
      </c>
      <c r="AJ186" s="34" t="e">
        <f>#REF!</f>
        <v>#REF!</v>
      </c>
      <c r="AK186" s="34" t="e">
        <f>#REF!</f>
        <v>#REF!</v>
      </c>
      <c r="AL186" s="34" t="e">
        <f>#REF!</f>
        <v>#REF!</v>
      </c>
      <c r="AM186" s="34" t="e">
        <f>#REF!</f>
        <v>#REF!</v>
      </c>
      <c r="AN186" s="16"/>
      <c r="AO186" s="17"/>
    </row>
    <row r="187" spans="1:41" s="18" customFormat="1" ht="30" customHeight="1">
      <c r="A187" s="98">
        <f t="shared" si="7"/>
        <v>0</v>
      </c>
      <c r="B187" s="101" t="e">
        <f t="shared" si="8"/>
        <v>#REF!</v>
      </c>
      <c r="C187" s="86" t="e">
        <f>#REF!</f>
        <v>#REF!</v>
      </c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4" t="e">
        <f>#REF!</f>
        <v>#REF!</v>
      </c>
      <c r="AI187" s="21" t="e">
        <f>#REF!</f>
        <v>#REF!</v>
      </c>
      <c r="AJ187" s="34" t="e">
        <f>#REF!</f>
        <v>#REF!</v>
      </c>
      <c r="AK187" s="34" t="e">
        <f>#REF!</f>
        <v>#REF!</v>
      </c>
      <c r="AL187" s="34" t="e">
        <f>#REF!</f>
        <v>#REF!</v>
      </c>
      <c r="AM187" s="34" t="e">
        <f>#REF!</f>
        <v>#REF!</v>
      </c>
      <c r="AN187" s="16"/>
      <c r="AO187" s="17"/>
    </row>
    <row r="188" spans="1:41" s="18" customFormat="1" ht="30" customHeight="1">
      <c r="A188" s="98">
        <f t="shared" si="7"/>
        <v>0</v>
      </c>
      <c r="B188" s="101" t="e">
        <f t="shared" si="8"/>
        <v>#REF!</v>
      </c>
      <c r="C188" s="86" t="e">
        <f>#REF!</f>
        <v>#REF!</v>
      </c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4" t="e">
        <f>#REF!</f>
        <v>#REF!</v>
      </c>
      <c r="AI188" s="21" t="e">
        <f>#REF!</f>
        <v>#REF!</v>
      </c>
      <c r="AJ188" s="34" t="e">
        <f>#REF!</f>
        <v>#REF!</v>
      </c>
      <c r="AK188" s="34" t="e">
        <f>#REF!</f>
        <v>#REF!</v>
      </c>
      <c r="AL188" s="34" t="e">
        <f>#REF!</f>
        <v>#REF!</v>
      </c>
      <c r="AM188" s="34" t="e">
        <f>#REF!</f>
        <v>#REF!</v>
      </c>
      <c r="AN188" s="16"/>
      <c r="AO188" s="17"/>
    </row>
    <row r="189" spans="1:41" s="18" customFormat="1" ht="30" customHeight="1">
      <c r="A189" s="98">
        <f t="shared" si="7"/>
        <v>0</v>
      </c>
      <c r="B189" s="101" t="e">
        <f t="shared" si="8"/>
        <v>#REF!</v>
      </c>
      <c r="C189" s="86" t="e">
        <f>#REF!</f>
        <v>#REF!</v>
      </c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4" t="e">
        <f>#REF!</f>
        <v>#REF!</v>
      </c>
      <c r="AI189" s="21" t="e">
        <f>#REF!</f>
        <v>#REF!</v>
      </c>
      <c r="AJ189" s="34" t="e">
        <f>#REF!</f>
        <v>#REF!</v>
      </c>
      <c r="AK189" s="34" t="e">
        <f>#REF!</f>
        <v>#REF!</v>
      </c>
      <c r="AL189" s="34" t="e">
        <f>#REF!</f>
        <v>#REF!</v>
      </c>
      <c r="AM189" s="34" t="e">
        <f>#REF!</f>
        <v>#REF!</v>
      </c>
      <c r="AN189" s="16"/>
      <c r="AO189" s="17"/>
    </row>
    <row r="190" spans="1:41" s="18" customFormat="1" ht="30" customHeight="1">
      <c r="A190" s="98">
        <f t="shared" si="7"/>
        <v>0</v>
      </c>
      <c r="B190" s="101" t="e">
        <f t="shared" si="8"/>
        <v>#REF!</v>
      </c>
      <c r="C190" s="86" t="e">
        <f>#REF!</f>
        <v>#REF!</v>
      </c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4" t="e">
        <f>#REF!</f>
        <v>#REF!</v>
      </c>
      <c r="AI190" s="21" t="e">
        <f>#REF!</f>
        <v>#REF!</v>
      </c>
      <c r="AJ190" s="34" t="e">
        <f>#REF!</f>
        <v>#REF!</v>
      </c>
      <c r="AK190" s="34" t="e">
        <f>#REF!</f>
        <v>#REF!</v>
      </c>
      <c r="AL190" s="34" t="e">
        <f>#REF!</f>
        <v>#REF!</v>
      </c>
      <c r="AM190" s="34" t="e">
        <f>#REF!</f>
        <v>#REF!</v>
      </c>
      <c r="AN190" s="16"/>
      <c r="AO190" s="17"/>
    </row>
    <row r="191" spans="1:41" s="18" customFormat="1" ht="30" customHeight="1">
      <c r="A191" s="98">
        <f t="shared" si="7"/>
        <v>0</v>
      </c>
      <c r="B191" s="101" t="e">
        <f t="shared" si="8"/>
        <v>#REF!</v>
      </c>
      <c r="C191" s="86" t="e">
        <f>#REF!</f>
        <v>#REF!</v>
      </c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4" t="e">
        <f>#REF!</f>
        <v>#REF!</v>
      </c>
      <c r="AI191" s="21" t="e">
        <f>#REF!</f>
        <v>#REF!</v>
      </c>
      <c r="AJ191" s="34" t="e">
        <f>#REF!</f>
        <v>#REF!</v>
      </c>
      <c r="AK191" s="34" t="e">
        <f>#REF!</f>
        <v>#REF!</v>
      </c>
      <c r="AL191" s="34" t="e">
        <f>#REF!</f>
        <v>#REF!</v>
      </c>
      <c r="AM191" s="34" t="e">
        <f>#REF!</f>
        <v>#REF!</v>
      </c>
      <c r="AN191" s="16"/>
      <c r="AO191" s="17"/>
    </row>
    <row r="192" spans="1:41" s="18" customFormat="1" ht="30" customHeight="1">
      <c r="A192" s="98">
        <f t="shared" si="7"/>
        <v>0</v>
      </c>
      <c r="B192" s="101" t="e">
        <f t="shared" si="8"/>
        <v>#REF!</v>
      </c>
      <c r="C192" s="86" t="e">
        <f>#REF!</f>
        <v>#REF!</v>
      </c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4" t="e">
        <f>#REF!</f>
        <v>#REF!</v>
      </c>
      <c r="AI192" s="21" t="e">
        <f>#REF!</f>
        <v>#REF!</v>
      </c>
      <c r="AJ192" s="34" t="e">
        <f>#REF!</f>
        <v>#REF!</v>
      </c>
      <c r="AK192" s="34" t="e">
        <f>#REF!</f>
        <v>#REF!</v>
      </c>
      <c r="AL192" s="34" t="e">
        <f>#REF!</f>
        <v>#REF!</v>
      </c>
      <c r="AM192" s="34" t="e">
        <f>#REF!</f>
        <v>#REF!</v>
      </c>
      <c r="AN192" s="16"/>
      <c r="AO192" s="17"/>
    </row>
    <row r="193" spans="1:41" s="18" customFormat="1" ht="30" customHeight="1">
      <c r="A193" s="98">
        <f t="shared" si="7"/>
        <v>0</v>
      </c>
      <c r="B193" s="101" t="e">
        <f t="shared" si="8"/>
        <v>#REF!</v>
      </c>
      <c r="C193" s="86" t="e">
        <f>#REF!</f>
        <v>#REF!</v>
      </c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4" t="e">
        <f>#REF!</f>
        <v>#REF!</v>
      </c>
      <c r="AI193" s="21" t="e">
        <f>#REF!</f>
        <v>#REF!</v>
      </c>
      <c r="AJ193" s="34" t="e">
        <f>#REF!</f>
        <v>#REF!</v>
      </c>
      <c r="AK193" s="34" t="e">
        <f>#REF!</f>
        <v>#REF!</v>
      </c>
      <c r="AL193" s="34" t="e">
        <f>#REF!</f>
        <v>#REF!</v>
      </c>
      <c r="AM193" s="34" t="e">
        <f>#REF!</f>
        <v>#REF!</v>
      </c>
      <c r="AN193" s="16"/>
      <c r="AO193" s="17"/>
    </row>
    <row r="194" spans="1:41" s="18" customFormat="1" ht="30" customHeight="1">
      <c r="A194" s="128" t="s">
        <v>116</v>
      </c>
      <c r="B194" s="129"/>
      <c r="C194" s="130" t="e">
        <f>#REF!</f>
        <v>#REF!</v>
      </c>
      <c r="D194" s="131"/>
      <c r="E194" s="131"/>
      <c r="F194" s="131"/>
      <c r="G194" s="131"/>
      <c r="H194" s="131"/>
      <c r="I194" s="131"/>
      <c r="J194" s="131"/>
      <c r="K194" s="131"/>
      <c r="L194" s="131"/>
      <c r="M194" s="131"/>
      <c r="N194" s="131"/>
      <c r="O194" s="131"/>
      <c r="P194" s="131"/>
      <c r="Q194" s="131"/>
      <c r="R194" s="131"/>
      <c r="S194" s="131"/>
      <c r="T194" s="131"/>
      <c r="U194" s="131"/>
      <c r="V194" s="131"/>
      <c r="W194" s="131"/>
      <c r="X194" s="131"/>
      <c r="Y194" s="131"/>
      <c r="Z194" s="131"/>
      <c r="AA194" s="131"/>
      <c r="AB194" s="131"/>
      <c r="AC194" s="131"/>
      <c r="AD194" s="131"/>
      <c r="AE194" s="131"/>
      <c r="AF194" s="131"/>
      <c r="AG194" s="131"/>
      <c r="AH194" s="132"/>
      <c r="AI194" s="133"/>
      <c r="AJ194" s="134"/>
      <c r="AK194" s="134"/>
      <c r="AL194" s="134"/>
      <c r="AM194" s="134"/>
      <c r="AN194" s="16"/>
      <c r="AO194" s="17"/>
    </row>
    <row r="195" spans="1:41" s="18" customFormat="1" ht="30" customHeight="1">
      <c r="A195" s="98">
        <f t="shared" si="7"/>
        <v>0</v>
      </c>
      <c r="B195" s="101" t="e">
        <f t="shared" si="8"/>
        <v>#REF!</v>
      </c>
      <c r="C195" s="86" t="e">
        <f>#REF!</f>
        <v>#REF!</v>
      </c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4" t="e">
        <f>#REF!</f>
        <v>#REF!</v>
      </c>
      <c r="AI195" s="21" t="e">
        <f>#REF!</f>
        <v>#REF!</v>
      </c>
      <c r="AJ195" s="34" t="e">
        <f>#REF!</f>
        <v>#REF!</v>
      </c>
      <c r="AK195" s="34" t="e">
        <f>#REF!</f>
        <v>#REF!</v>
      </c>
      <c r="AL195" s="34" t="e">
        <f>#REF!</f>
        <v>#REF!</v>
      </c>
      <c r="AM195" s="34" t="e">
        <f>#REF!</f>
        <v>#REF!</v>
      </c>
      <c r="AN195" s="16"/>
      <c r="AO195" s="17"/>
    </row>
    <row r="196" spans="1:41" s="18" customFormat="1" ht="30" customHeight="1">
      <c r="A196" s="98">
        <f t="shared" si="7"/>
        <v>0</v>
      </c>
      <c r="B196" s="101" t="e">
        <f t="shared" si="8"/>
        <v>#REF!</v>
      </c>
      <c r="C196" s="86" t="e">
        <f>#REF!</f>
        <v>#REF!</v>
      </c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4" t="e">
        <f>#REF!</f>
        <v>#REF!</v>
      </c>
      <c r="AI196" s="21" t="e">
        <f>#REF!</f>
        <v>#REF!</v>
      </c>
      <c r="AJ196" s="34" t="e">
        <f>#REF!</f>
        <v>#REF!</v>
      </c>
      <c r="AK196" s="34" t="e">
        <f>#REF!</f>
        <v>#REF!</v>
      </c>
      <c r="AL196" s="34" t="e">
        <f>#REF!</f>
        <v>#REF!</v>
      </c>
      <c r="AM196" s="34" t="e">
        <f>#REF!</f>
        <v>#REF!</v>
      </c>
      <c r="AN196" s="16"/>
      <c r="AO196" s="17"/>
    </row>
    <row r="197" spans="1:41" s="18" customFormat="1" ht="30" customHeight="1">
      <c r="A197" s="98">
        <f t="shared" si="7"/>
        <v>0</v>
      </c>
      <c r="B197" s="101" t="e">
        <f t="shared" si="8"/>
        <v>#REF!</v>
      </c>
      <c r="C197" s="86" t="e">
        <f>#REF!</f>
        <v>#REF!</v>
      </c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4" t="e">
        <f>#REF!</f>
        <v>#REF!</v>
      </c>
      <c r="AI197" s="21" t="e">
        <f>#REF!</f>
        <v>#REF!</v>
      </c>
      <c r="AJ197" s="34" t="e">
        <f>#REF!</f>
        <v>#REF!</v>
      </c>
      <c r="AK197" s="34" t="e">
        <f>#REF!</f>
        <v>#REF!</v>
      </c>
      <c r="AL197" s="34" t="e">
        <f>#REF!</f>
        <v>#REF!</v>
      </c>
      <c r="AM197" s="34" t="e">
        <f>#REF!</f>
        <v>#REF!</v>
      </c>
      <c r="AN197" s="16"/>
      <c r="AO197" s="17"/>
    </row>
    <row r="198" spans="1:41" s="18" customFormat="1" ht="30" customHeight="1">
      <c r="A198" s="98">
        <f t="shared" si="7"/>
        <v>0</v>
      </c>
      <c r="B198" s="101" t="e">
        <f>AH198*A198</f>
        <v>#REF!</v>
      </c>
      <c r="C198" s="86" t="e">
        <f>#REF!</f>
        <v>#REF!</v>
      </c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4" t="e">
        <f>#REF!</f>
        <v>#REF!</v>
      </c>
      <c r="AI198" s="21" t="e">
        <f>#REF!</f>
        <v>#REF!</v>
      </c>
      <c r="AJ198" s="34" t="e">
        <f>#REF!</f>
        <v>#REF!</v>
      </c>
      <c r="AK198" s="34" t="e">
        <f>#REF!</f>
        <v>#REF!</v>
      </c>
      <c r="AL198" s="34" t="e">
        <f>#REF!</f>
        <v>#REF!</v>
      </c>
      <c r="AM198" s="34" t="e">
        <f>#REF!</f>
        <v>#REF!</v>
      </c>
      <c r="AN198" s="16"/>
      <c r="AO198" s="17"/>
    </row>
    <row r="199" spans="1:41" s="18" customFormat="1" ht="30" customHeight="1">
      <c r="A199" s="98">
        <f t="shared" si="7"/>
        <v>0</v>
      </c>
      <c r="B199" s="101" t="e">
        <f>AH199*A199</f>
        <v>#REF!</v>
      </c>
      <c r="C199" s="86" t="e">
        <f>#REF!</f>
        <v>#REF!</v>
      </c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4" t="e">
        <f>#REF!</f>
        <v>#REF!</v>
      </c>
      <c r="AI199" s="21" t="e">
        <f>#REF!</f>
        <v>#REF!</v>
      </c>
      <c r="AJ199" s="34" t="e">
        <f>#REF!</f>
        <v>#REF!</v>
      </c>
      <c r="AK199" s="34" t="e">
        <f>#REF!</f>
        <v>#REF!</v>
      </c>
      <c r="AL199" s="34" t="e">
        <f>#REF!</f>
        <v>#REF!</v>
      </c>
      <c r="AM199" s="34" t="e">
        <f>#REF!</f>
        <v>#REF!</v>
      </c>
      <c r="AN199" s="16"/>
      <c r="AO199" s="17"/>
    </row>
    <row r="200" spans="1:41" s="18" customFormat="1" ht="30" customHeight="1">
      <c r="A200" s="98">
        <f t="shared" ref="A200:A263" si="9">SUM(D200:AG200)</f>
        <v>0</v>
      </c>
      <c r="B200" s="101" t="e">
        <f>AH200*A200</f>
        <v>#REF!</v>
      </c>
      <c r="C200" s="86" t="e">
        <f>#REF!</f>
        <v>#REF!</v>
      </c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4" t="e">
        <f>#REF!</f>
        <v>#REF!</v>
      </c>
      <c r="AI200" s="21" t="e">
        <f>#REF!</f>
        <v>#REF!</v>
      </c>
      <c r="AJ200" s="34" t="e">
        <f>#REF!</f>
        <v>#REF!</v>
      </c>
      <c r="AK200" s="34" t="e">
        <f>#REF!</f>
        <v>#REF!</v>
      </c>
      <c r="AL200" s="34" t="e">
        <f>#REF!</f>
        <v>#REF!</v>
      </c>
      <c r="AM200" s="34" t="e">
        <f>#REF!</f>
        <v>#REF!</v>
      </c>
      <c r="AN200" s="16"/>
      <c r="AO200" s="17"/>
    </row>
    <row r="201" spans="1:41" s="18" customFormat="1" ht="30" customHeight="1">
      <c r="A201" s="98">
        <f t="shared" si="9"/>
        <v>0</v>
      </c>
      <c r="B201" s="101" t="e">
        <f>AH201*A201</f>
        <v>#REF!</v>
      </c>
      <c r="C201" s="86" t="e">
        <f>#REF!</f>
        <v>#REF!</v>
      </c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4" t="e">
        <f>#REF!</f>
        <v>#REF!</v>
      </c>
      <c r="AI201" s="21" t="e">
        <f>#REF!</f>
        <v>#REF!</v>
      </c>
      <c r="AJ201" s="34" t="e">
        <f>#REF!</f>
        <v>#REF!</v>
      </c>
      <c r="AK201" s="34" t="e">
        <f>#REF!</f>
        <v>#REF!</v>
      </c>
      <c r="AL201" s="34" t="e">
        <f>#REF!</f>
        <v>#REF!</v>
      </c>
      <c r="AM201" s="34" t="e">
        <f>#REF!</f>
        <v>#REF!</v>
      </c>
      <c r="AN201" s="16"/>
      <c r="AO201" s="17"/>
    </row>
    <row r="202" spans="1:41" s="18" customFormat="1" ht="30" customHeight="1">
      <c r="A202" s="98">
        <f t="shared" si="9"/>
        <v>0</v>
      </c>
      <c r="B202" s="101" t="e">
        <f>AH202*A202</f>
        <v>#REF!</v>
      </c>
      <c r="C202" s="86" t="e">
        <f>#REF!</f>
        <v>#REF!</v>
      </c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4" t="e">
        <f>#REF!</f>
        <v>#REF!</v>
      </c>
      <c r="AI202" s="21" t="e">
        <f>#REF!</f>
        <v>#REF!</v>
      </c>
      <c r="AJ202" s="34" t="e">
        <f>#REF!</f>
        <v>#REF!</v>
      </c>
      <c r="AK202" s="34" t="e">
        <f>#REF!</f>
        <v>#REF!</v>
      </c>
      <c r="AL202" s="34" t="e">
        <f>#REF!</f>
        <v>#REF!</v>
      </c>
      <c r="AM202" s="34" t="e">
        <f>#REF!</f>
        <v>#REF!</v>
      </c>
      <c r="AN202" s="16"/>
      <c r="AO202" s="17"/>
    </row>
    <row r="203" spans="1:41" s="18" customFormat="1" ht="30" customHeight="1">
      <c r="A203" s="128"/>
      <c r="B203" s="129"/>
      <c r="C203" s="130" t="e">
        <f>#REF!</f>
        <v>#REF!</v>
      </c>
      <c r="D203" s="131"/>
      <c r="E203" s="131"/>
      <c r="F203" s="131"/>
      <c r="G203" s="131"/>
      <c r="H203" s="131"/>
      <c r="I203" s="131"/>
      <c r="J203" s="131"/>
      <c r="K203" s="131"/>
      <c r="L203" s="131"/>
      <c r="M203" s="131"/>
      <c r="N203" s="131"/>
      <c r="O203" s="131"/>
      <c r="P203" s="131"/>
      <c r="Q203" s="131"/>
      <c r="R203" s="131"/>
      <c r="S203" s="131"/>
      <c r="T203" s="131"/>
      <c r="U203" s="131"/>
      <c r="V203" s="131"/>
      <c r="W203" s="131"/>
      <c r="X203" s="131"/>
      <c r="Y203" s="131"/>
      <c r="Z203" s="131"/>
      <c r="AA203" s="131"/>
      <c r="AB203" s="131"/>
      <c r="AC203" s="131"/>
      <c r="AD203" s="131"/>
      <c r="AE203" s="131"/>
      <c r="AF203" s="131"/>
      <c r="AG203" s="131"/>
      <c r="AH203" s="132"/>
      <c r="AI203" s="133"/>
      <c r="AJ203" s="134"/>
      <c r="AK203" s="134"/>
      <c r="AL203" s="134"/>
      <c r="AM203" s="134"/>
      <c r="AN203" s="16"/>
      <c r="AO203" s="17"/>
    </row>
    <row r="204" spans="1:41" s="18" customFormat="1" ht="30" customHeight="1">
      <c r="A204" s="98">
        <f t="shared" si="9"/>
        <v>0</v>
      </c>
      <c r="B204" s="101" t="e">
        <f t="shared" ref="B204:B235" si="10">AH204*A204</f>
        <v>#REF!</v>
      </c>
      <c r="C204" s="86" t="e">
        <f>#REF!</f>
        <v>#REF!</v>
      </c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4" t="e">
        <f>#REF!</f>
        <v>#REF!</v>
      </c>
      <c r="AI204" s="21" t="e">
        <f>#REF!</f>
        <v>#REF!</v>
      </c>
      <c r="AJ204" s="34" t="e">
        <f>#REF!</f>
        <v>#REF!</v>
      </c>
      <c r="AK204" s="34" t="e">
        <f>#REF!</f>
        <v>#REF!</v>
      </c>
      <c r="AL204" s="34" t="e">
        <f>#REF!</f>
        <v>#REF!</v>
      </c>
      <c r="AM204" s="34" t="e">
        <f>#REF!</f>
        <v>#REF!</v>
      </c>
      <c r="AN204" s="16"/>
      <c r="AO204" s="17"/>
    </row>
    <row r="205" spans="1:41" s="18" customFormat="1" ht="30" customHeight="1">
      <c r="A205" s="98">
        <f t="shared" si="9"/>
        <v>0</v>
      </c>
      <c r="B205" s="101" t="e">
        <f t="shared" si="10"/>
        <v>#REF!</v>
      </c>
      <c r="C205" s="86" t="e">
        <f>#REF!</f>
        <v>#REF!</v>
      </c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4" t="e">
        <f>#REF!</f>
        <v>#REF!</v>
      </c>
      <c r="AI205" s="21" t="e">
        <f>#REF!</f>
        <v>#REF!</v>
      </c>
      <c r="AJ205" s="34" t="e">
        <f>#REF!</f>
        <v>#REF!</v>
      </c>
      <c r="AK205" s="34" t="e">
        <f>#REF!</f>
        <v>#REF!</v>
      </c>
      <c r="AL205" s="34" t="e">
        <f>#REF!</f>
        <v>#REF!</v>
      </c>
      <c r="AM205" s="34" t="e">
        <f>#REF!</f>
        <v>#REF!</v>
      </c>
      <c r="AN205" s="16"/>
      <c r="AO205" s="17"/>
    </row>
    <row r="206" spans="1:41" s="18" customFormat="1" ht="30" customHeight="1">
      <c r="A206" s="98">
        <f t="shared" si="9"/>
        <v>0</v>
      </c>
      <c r="B206" s="101" t="e">
        <f t="shared" si="10"/>
        <v>#REF!</v>
      </c>
      <c r="C206" s="86" t="e">
        <f>#REF!</f>
        <v>#REF!</v>
      </c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4" t="e">
        <f>#REF!</f>
        <v>#REF!</v>
      </c>
      <c r="AI206" s="21" t="e">
        <f>#REF!</f>
        <v>#REF!</v>
      </c>
      <c r="AJ206" s="34" t="e">
        <f>#REF!</f>
        <v>#REF!</v>
      </c>
      <c r="AK206" s="34" t="e">
        <f>#REF!</f>
        <v>#REF!</v>
      </c>
      <c r="AL206" s="34" t="e">
        <f>#REF!</f>
        <v>#REF!</v>
      </c>
      <c r="AM206" s="34" t="e">
        <f>#REF!</f>
        <v>#REF!</v>
      </c>
      <c r="AN206" s="16"/>
      <c r="AO206" s="17"/>
    </row>
    <row r="207" spans="1:41" s="18" customFormat="1" ht="30" customHeight="1">
      <c r="A207" s="98">
        <f t="shared" si="9"/>
        <v>0</v>
      </c>
      <c r="B207" s="101" t="e">
        <f t="shared" si="10"/>
        <v>#REF!</v>
      </c>
      <c r="C207" s="86" t="e">
        <f>#REF!</f>
        <v>#REF!</v>
      </c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4" t="e">
        <f>#REF!</f>
        <v>#REF!</v>
      </c>
      <c r="AI207" s="21" t="e">
        <f>#REF!</f>
        <v>#REF!</v>
      </c>
      <c r="AJ207" s="34" t="e">
        <f>#REF!</f>
        <v>#REF!</v>
      </c>
      <c r="AK207" s="34" t="e">
        <f>#REF!</f>
        <v>#REF!</v>
      </c>
      <c r="AL207" s="34" t="e">
        <f>#REF!</f>
        <v>#REF!</v>
      </c>
      <c r="AM207" s="34" t="e">
        <f>#REF!</f>
        <v>#REF!</v>
      </c>
      <c r="AN207" s="16"/>
      <c r="AO207" s="17"/>
    </row>
    <row r="208" spans="1:41" s="18" customFormat="1" ht="30" customHeight="1">
      <c r="A208" s="98">
        <f t="shared" si="9"/>
        <v>0</v>
      </c>
      <c r="B208" s="101" t="e">
        <f t="shared" si="10"/>
        <v>#REF!</v>
      </c>
      <c r="C208" s="86" t="e">
        <f>#REF!</f>
        <v>#REF!</v>
      </c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4" t="e">
        <f>#REF!</f>
        <v>#REF!</v>
      </c>
      <c r="AI208" s="21" t="e">
        <f>#REF!</f>
        <v>#REF!</v>
      </c>
      <c r="AJ208" s="34" t="e">
        <f>#REF!</f>
        <v>#REF!</v>
      </c>
      <c r="AK208" s="34" t="e">
        <f>#REF!</f>
        <v>#REF!</v>
      </c>
      <c r="AL208" s="34" t="e">
        <f>#REF!</f>
        <v>#REF!</v>
      </c>
      <c r="AM208" s="34" t="e">
        <f>#REF!</f>
        <v>#REF!</v>
      </c>
      <c r="AN208" s="16"/>
      <c r="AO208" s="17"/>
    </row>
    <row r="209" spans="1:41" s="18" customFormat="1" ht="30" customHeight="1">
      <c r="A209" s="98">
        <f t="shared" si="9"/>
        <v>0</v>
      </c>
      <c r="B209" s="101" t="e">
        <f t="shared" si="10"/>
        <v>#REF!</v>
      </c>
      <c r="C209" s="86" t="e">
        <f>#REF!</f>
        <v>#REF!</v>
      </c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4" t="e">
        <f>#REF!</f>
        <v>#REF!</v>
      </c>
      <c r="AI209" s="21" t="e">
        <f>#REF!</f>
        <v>#REF!</v>
      </c>
      <c r="AJ209" s="34" t="e">
        <f>#REF!</f>
        <v>#REF!</v>
      </c>
      <c r="AK209" s="34" t="e">
        <f>#REF!</f>
        <v>#REF!</v>
      </c>
      <c r="AL209" s="34" t="e">
        <f>#REF!</f>
        <v>#REF!</v>
      </c>
      <c r="AM209" s="34" t="e">
        <f>#REF!</f>
        <v>#REF!</v>
      </c>
      <c r="AN209" s="16"/>
      <c r="AO209" s="17"/>
    </row>
    <row r="210" spans="1:41" s="18" customFormat="1" ht="30" customHeight="1">
      <c r="A210" s="98">
        <f t="shared" si="9"/>
        <v>0</v>
      </c>
      <c r="B210" s="101" t="e">
        <f t="shared" si="10"/>
        <v>#REF!</v>
      </c>
      <c r="C210" s="86" t="e">
        <f>#REF!</f>
        <v>#REF!</v>
      </c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4" t="e">
        <f>#REF!</f>
        <v>#REF!</v>
      </c>
      <c r="AI210" s="21" t="e">
        <f>#REF!</f>
        <v>#REF!</v>
      </c>
      <c r="AJ210" s="34" t="e">
        <f>#REF!</f>
        <v>#REF!</v>
      </c>
      <c r="AK210" s="34" t="e">
        <f>#REF!</f>
        <v>#REF!</v>
      </c>
      <c r="AL210" s="34" t="e">
        <f>#REF!</f>
        <v>#REF!</v>
      </c>
      <c r="AM210" s="34" t="e">
        <f>#REF!</f>
        <v>#REF!</v>
      </c>
      <c r="AN210" s="16"/>
      <c r="AO210" s="17"/>
    </row>
    <row r="211" spans="1:41" s="18" customFormat="1" ht="30" customHeight="1">
      <c r="A211" s="98">
        <f t="shared" si="9"/>
        <v>0</v>
      </c>
      <c r="B211" s="101" t="e">
        <f t="shared" si="10"/>
        <v>#REF!</v>
      </c>
      <c r="C211" s="86" t="e">
        <f>#REF!</f>
        <v>#REF!</v>
      </c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4" t="e">
        <f>#REF!</f>
        <v>#REF!</v>
      </c>
      <c r="AI211" s="21" t="e">
        <f>#REF!</f>
        <v>#REF!</v>
      </c>
      <c r="AJ211" s="34" t="e">
        <f>#REF!</f>
        <v>#REF!</v>
      </c>
      <c r="AK211" s="34" t="e">
        <f>#REF!</f>
        <v>#REF!</v>
      </c>
      <c r="AL211" s="34" t="e">
        <f>#REF!</f>
        <v>#REF!</v>
      </c>
      <c r="AM211" s="34" t="e">
        <f>#REF!</f>
        <v>#REF!</v>
      </c>
      <c r="AN211" s="16"/>
      <c r="AO211" s="17"/>
    </row>
    <row r="212" spans="1:41" s="18" customFormat="1" ht="30" customHeight="1">
      <c r="A212" s="98">
        <f t="shared" si="9"/>
        <v>0</v>
      </c>
      <c r="B212" s="101" t="e">
        <f t="shared" si="10"/>
        <v>#REF!</v>
      </c>
      <c r="C212" s="86" t="e">
        <f>#REF!</f>
        <v>#REF!</v>
      </c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4" t="e">
        <f>#REF!</f>
        <v>#REF!</v>
      </c>
      <c r="AI212" s="21" t="e">
        <f>#REF!</f>
        <v>#REF!</v>
      </c>
      <c r="AJ212" s="34" t="e">
        <f>#REF!</f>
        <v>#REF!</v>
      </c>
      <c r="AK212" s="34" t="e">
        <f>#REF!</f>
        <v>#REF!</v>
      </c>
      <c r="AL212" s="34" t="e">
        <f>#REF!</f>
        <v>#REF!</v>
      </c>
      <c r="AM212" s="34" t="e">
        <f>#REF!</f>
        <v>#REF!</v>
      </c>
      <c r="AN212" s="16"/>
      <c r="AO212" s="17"/>
    </row>
    <row r="213" spans="1:41" s="18" customFormat="1" ht="30" customHeight="1">
      <c r="A213" s="98">
        <f t="shared" si="9"/>
        <v>0</v>
      </c>
      <c r="B213" s="101" t="e">
        <f t="shared" si="10"/>
        <v>#REF!</v>
      </c>
      <c r="C213" s="86" t="e">
        <f>#REF!</f>
        <v>#REF!</v>
      </c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4" t="e">
        <f>#REF!</f>
        <v>#REF!</v>
      </c>
      <c r="AI213" s="21" t="e">
        <f>#REF!</f>
        <v>#REF!</v>
      </c>
      <c r="AJ213" s="34" t="e">
        <f>#REF!</f>
        <v>#REF!</v>
      </c>
      <c r="AK213" s="34" t="e">
        <f>#REF!</f>
        <v>#REF!</v>
      </c>
      <c r="AL213" s="34" t="e">
        <f>#REF!</f>
        <v>#REF!</v>
      </c>
      <c r="AM213" s="34" t="e">
        <f>#REF!</f>
        <v>#REF!</v>
      </c>
      <c r="AN213" s="16"/>
      <c r="AO213" s="17"/>
    </row>
    <row r="214" spans="1:41" s="18" customFormat="1" ht="30" customHeight="1">
      <c r="A214" s="98">
        <f t="shared" si="9"/>
        <v>0</v>
      </c>
      <c r="B214" s="101" t="e">
        <f t="shared" si="10"/>
        <v>#REF!</v>
      </c>
      <c r="C214" s="86" t="e">
        <f>#REF!</f>
        <v>#REF!</v>
      </c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4" t="e">
        <f>#REF!</f>
        <v>#REF!</v>
      </c>
      <c r="AI214" s="21" t="e">
        <f>#REF!</f>
        <v>#REF!</v>
      </c>
      <c r="AJ214" s="34" t="e">
        <f>#REF!</f>
        <v>#REF!</v>
      </c>
      <c r="AK214" s="34" t="e">
        <f>#REF!</f>
        <v>#REF!</v>
      </c>
      <c r="AL214" s="34" t="e">
        <f>#REF!</f>
        <v>#REF!</v>
      </c>
      <c r="AM214" s="34" t="e">
        <f>#REF!</f>
        <v>#REF!</v>
      </c>
      <c r="AN214" s="16"/>
      <c r="AO214" s="17"/>
    </row>
    <row r="215" spans="1:41" s="18" customFormat="1" ht="30" customHeight="1">
      <c r="A215" s="98">
        <f t="shared" si="9"/>
        <v>0</v>
      </c>
      <c r="B215" s="101" t="e">
        <f t="shared" si="10"/>
        <v>#REF!</v>
      </c>
      <c r="C215" s="86" t="e">
        <f>#REF!</f>
        <v>#REF!</v>
      </c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4" t="e">
        <f>#REF!</f>
        <v>#REF!</v>
      </c>
      <c r="AI215" s="21" t="e">
        <f>#REF!</f>
        <v>#REF!</v>
      </c>
      <c r="AJ215" s="34" t="e">
        <f>#REF!</f>
        <v>#REF!</v>
      </c>
      <c r="AK215" s="34" t="e">
        <f>#REF!</f>
        <v>#REF!</v>
      </c>
      <c r="AL215" s="34" t="e">
        <f>#REF!</f>
        <v>#REF!</v>
      </c>
      <c r="AM215" s="34" t="e">
        <f>#REF!</f>
        <v>#REF!</v>
      </c>
      <c r="AN215" s="16"/>
      <c r="AO215" s="17"/>
    </row>
    <row r="216" spans="1:41" s="18" customFormat="1" ht="30" customHeight="1">
      <c r="A216" s="98">
        <f t="shared" si="9"/>
        <v>0</v>
      </c>
      <c r="B216" s="101" t="e">
        <f t="shared" si="10"/>
        <v>#REF!</v>
      </c>
      <c r="C216" s="86" t="e">
        <f>#REF!</f>
        <v>#REF!</v>
      </c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4" t="e">
        <f>#REF!</f>
        <v>#REF!</v>
      </c>
      <c r="AI216" s="21" t="e">
        <f>#REF!</f>
        <v>#REF!</v>
      </c>
      <c r="AJ216" s="34" t="e">
        <f>#REF!</f>
        <v>#REF!</v>
      </c>
      <c r="AK216" s="34" t="e">
        <f>#REF!</f>
        <v>#REF!</v>
      </c>
      <c r="AL216" s="34" t="e">
        <f>#REF!</f>
        <v>#REF!</v>
      </c>
      <c r="AM216" s="34" t="e">
        <f>#REF!</f>
        <v>#REF!</v>
      </c>
      <c r="AN216" s="16"/>
      <c r="AO216" s="17"/>
    </row>
    <row r="217" spans="1:41" s="18" customFormat="1" ht="30" customHeight="1">
      <c r="A217" s="98">
        <f t="shared" si="9"/>
        <v>0</v>
      </c>
      <c r="B217" s="101" t="e">
        <f t="shared" si="10"/>
        <v>#REF!</v>
      </c>
      <c r="C217" s="86" t="e">
        <f>#REF!</f>
        <v>#REF!</v>
      </c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4" t="e">
        <f>#REF!</f>
        <v>#REF!</v>
      </c>
      <c r="AI217" s="21" t="e">
        <f>#REF!</f>
        <v>#REF!</v>
      </c>
      <c r="AJ217" s="34" t="e">
        <f>#REF!</f>
        <v>#REF!</v>
      </c>
      <c r="AK217" s="34" t="e">
        <f>#REF!</f>
        <v>#REF!</v>
      </c>
      <c r="AL217" s="34" t="e">
        <f>#REF!</f>
        <v>#REF!</v>
      </c>
      <c r="AM217" s="34" t="e">
        <f>#REF!</f>
        <v>#REF!</v>
      </c>
      <c r="AN217" s="16"/>
      <c r="AO217" s="17"/>
    </row>
    <row r="218" spans="1:41" s="18" customFormat="1" ht="30" customHeight="1">
      <c r="A218" s="98">
        <f t="shared" si="9"/>
        <v>0</v>
      </c>
      <c r="B218" s="101" t="e">
        <f t="shared" si="10"/>
        <v>#REF!</v>
      </c>
      <c r="C218" s="86" t="e">
        <f>#REF!</f>
        <v>#REF!</v>
      </c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4" t="e">
        <f>#REF!</f>
        <v>#REF!</v>
      </c>
      <c r="AI218" s="21" t="e">
        <f>#REF!</f>
        <v>#REF!</v>
      </c>
      <c r="AJ218" s="34" t="e">
        <f>#REF!</f>
        <v>#REF!</v>
      </c>
      <c r="AK218" s="34" t="e">
        <f>#REF!</f>
        <v>#REF!</v>
      </c>
      <c r="AL218" s="34" t="e">
        <f>#REF!</f>
        <v>#REF!</v>
      </c>
      <c r="AM218" s="34" t="e">
        <f>#REF!</f>
        <v>#REF!</v>
      </c>
      <c r="AN218" s="16"/>
      <c r="AO218" s="17"/>
    </row>
    <row r="219" spans="1:41" s="18" customFormat="1" ht="30" customHeight="1">
      <c r="A219" s="98">
        <f t="shared" si="9"/>
        <v>0</v>
      </c>
      <c r="B219" s="101" t="e">
        <f t="shared" si="10"/>
        <v>#REF!</v>
      </c>
      <c r="C219" s="86" t="e">
        <f>#REF!</f>
        <v>#REF!</v>
      </c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4" t="e">
        <f>#REF!</f>
        <v>#REF!</v>
      </c>
      <c r="AI219" s="21" t="e">
        <f>#REF!</f>
        <v>#REF!</v>
      </c>
      <c r="AJ219" s="34" t="e">
        <f>#REF!</f>
        <v>#REF!</v>
      </c>
      <c r="AK219" s="34" t="e">
        <f>#REF!</f>
        <v>#REF!</v>
      </c>
      <c r="AL219" s="34" t="e">
        <f>#REF!</f>
        <v>#REF!</v>
      </c>
      <c r="AM219" s="34" t="e">
        <f>#REF!</f>
        <v>#REF!</v>
      </c>
      <c r="AN219" s="16"/>
      <c r="AO219" s="17"/>
    </row>
    <row r="220" spans="1:41" s="18" customFormat="1" ht="30" customHeight="1">
      <c r="A220" s="98">
        <f t="shared" si="9"/>
        <v>0</v>
      </c>
      <c r="B220" s="101" t="e">
        <f t="shared" si="10"/>
        <v>#REF!</v>
      </c>
      <c r="C220" s="86" t="e">
        <f>#REF!</f>
        <v>#REF!</v>
      </c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4" t="e">
        <f>#REF!</f>
        <v>#REF!</v>
      </c>
      <c r="AI220" s="21" t="e">
        <f>#REF!</f>
        <v>#REF!</v>
      </c>
      <c r="AJ220" s="34" t="e">
        <f>#REF!</f>
        <v>#REF!</v>
      </c>
      <c r="AK220" s="34" t="e">
        <f>#REF!</f>
        <v>#REF!</v>
      </c>
      <c r="AL220" s="34" t="e">
        <f>#REF!</f>
        <v>#REF!</v>
      </c>
      <c r="AM220" s="34" t="e">
        <f>#REF!</f>
        <v>#REF!</v>
      </c>
      <c r="AN220" s="16"/>
      <c r="AO220" s="17"/>
    </row>
    <row r="221" spans="1:41" s="18" customFormat="1" ht="30" customHeight="1">
      <c r="A221" s="98">
        <f t="shared" si="9"/>
        <v>0</v>
      </c>
      <c r="B221" s="101" t="e">
        <f t="shared" si="10"/>
        <v>#REF!</v>
      </c>
      <c r="C221" s="86" t="e">
        <f>#REF!</f>
        <v>#REF!</v>
      </c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4" t="e">
        <f>#REF!</f>
        <v>#REF!</v>
      </c>
      <c r="AI221" s="21" t="e">
        <f>#REF!</f>
        <v>#REF!</v>
      </c>
      <c r="AJ221" s="34" t="e">
        <f>#REF!</f>
        <v>#REF!</v>
      </c>
      <c r="AK221" s="34" t="e">
        <f>#REF!</f>
        <v>#REF!</v>
      </c>
      <c r="AL221" s="34" t="e">
        <f>#REF!</f>
        <v>#REF!</v>
      </c>
      <c r="AM221" s="34" t="e">
        <f>#REF!</f>
        <v>#REF!</v>
      </c>
      <c r="AN221" s="16"/>
      <c r="AO221" s="17"/>
    </row>
    <row r="222" spans="1:41" s="18" customFormat="1" ht="30" customHeight="1">
      <c r="A222" s="98">
        <f t="shared" si="9"/>
        <v>0</v>
      </c>
      <c r="B222" s="101" t="e">
        <f t="shared" si="10"/>
        <v>#REF!</v>
      </c>
      <c r="C222" s="86" t="e">
        <f>#REF!</f>
        <v>#REF!</v>
      </c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4" t="e">
        <f>#REF!</f>
        <v>#REF!</v>
      </c>
      <c r="AI222" s="21" t="e">
        <f>#REF!</f>
        <v>#REF!</v>
      </c>
      <c r="AJ222" s="34" t="e">
        <f>#REF!</f>
        <v>#REF!</v>
      </c>
      <c r="AK222" s="34" t="e">
        <f>#REF!</f>
        <v>#REF!</v>
      </c>
      <c r="AL222" s="34" t="e">
        <f>#REF!</f>
        <v>#REF!</v>
      </c>
      <c r="AM222" s="34" t="e">
        <f>#REF!</f>
        <v>#REF!</v>
      </c>
      <c r="AN222" s="16"/>
      <c r="AO222" s="17"/>
    </row>
    <row r="223" spans="1:41" s="18" customFormat="1" ht="30" customHeight="1">
      <c r="A223" s="98">
        <f t="shared" si="9"/>
        <v>0</v>
      </c>
      <c r="B223" s="101" t="e">
        <f t="shared" si="10"/>
        <v>#REF!</v>
      </c>
      <c r="C223" s="86" t="e">
        <f>#REF!</f>
        <v>#REF!</v>
      </c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4" t="e">
        <f>#REF!</f>
        <v>#REF!</v>
      </c>
      <c r="AI223" s="21" t="e">
        <f>#REF!</f>
        <v>#REF!</v>
      </c>
      <c r="AJ223" s="34" t="e">
        <f>#REF!</f>
        <v>#REF!</v>
      </c>
      <c r="AK223" s="34" t="e">
        <f>#REF!</f>
        <v>#REF!</v>
      </c>
      <c r="AL223" s="34" t="e">
        <f>#REF!</f>
        <v>#REF!</v>
      </c>
      <c r="AM223" s="34" t="e">
        <f>#REF!</f>
        <v>#REF!</v>
      </c>
      <c r="AN223" s="16"/>
      <c r="AO223" s="17"/>
    </row>
    <row r="224" spans="1:41" s="18" customFormat="1" ht="30" customHeight="1">
      <c r="A224" s="98">
        <f t="shared" si="9"/>
        <v>0</v>
      </c>
      <c r="B224" s="101" t="e">
        <f t="shared" si="10"/>
        <v>#REF!</v>
      </c>
      <c r="C224" s="86" t="e">
        <f>#REF!</f>
        <v>#REF!</v>
      </c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4" t="e">
        <f>#REF!</f>
        <v>#REF!</v>
      </c>
      <c r="AI224" s="21" t="e">
        <f>#REF!</f>
        <v>#REF!</v>
      </c>
      <c r="AJ224" s="34" t="e">
        <f>#REF!</f>
        <v>#REF!</v>
      </c>
      <c r="AK224" s="34" t="e">
        <f>#REF!</f>
        <v>#REF!</v>
      </c>
      <c r="AL224" s="34" t="e">
        <f>#REF!</f>
        <v>#REF!</v>
      </c>
      <c r="AM224" s="34" t="e">
        <f>#REF!</f>
        <v>#REF!</v>
      </c>
      <c r="AN224" s="16"/>
      <c r="AO224" s="17"/>
    </row>
    <row r="225" spans="1:41" s="18" customFormat="1" ht="30" customHeight="1">
      <c r="A225" s="98">
        <f t="shared" si="9"/>
        <v>0</v>
      </c>
      <c r="B225" s="101" t="e">
        <f t="shared" si="10"/>
        <v>#REF!</v>
      </c>
      <c r="C225" s="86" t="e">
        <f>#REF!</f>
        <v>#REF!</v>
      </c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4" t="e">
        <f>#REF!</f>
        <v>#REF!</v>
      </c>
      <c r="AI225" s="21" t="e">
        <f>#REF!</f>
        <v>#REF!</v>
      </c>
      <c r="AJ225" s="34" t="e">
        <f>#REF!</f>
        <v>#REF!</v>
      </c>
      <c r="AK225" s="34" t="e">
        <f>#REF!</f>
        <v>#REF!</v>
      </c>
      <c r="AL225" s="34" t="e">
        <f>#REF!</f>
        <v>#REF!</v>
      </c>
      <c r="AM225" s="34" t="e">
        <f>#REF!</f>
        <v>#REF!</v>
      </c>
      <c r="AN225" s="16"/>
      <c r="AO225" s="17"/>
    </row>
    <row r="226" spans="1:41" s="18" customFormat="1" ht="30" customHeight="1">
      <c r="A226" s="98">
        <f t="shared" si="9"/>
        <v>0</v>
      </c>
      <c r="B226" s="101" t="e">
        <f t="shared" si="10"/>
        <v>#REF!</v>
      </c>
      <c r="C226" s="86" t="e">
        <f>#REF!</f>
        <v>#REF!</v>
      </c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4" t="e">
        <f>#REF!</f>
        <v>#REF!</v>
      </c>
      <c r="AI226" s="21" t="e">
        <f>#REF!</f>
        <v>#REF!</v>
      </c>
      <c r="AJ226" s="34" t="e">
        <f>#REF!</f>
        <v>#REF!</v>
      </c>
      <c r="AK226" s="34" t="e">
        <f>#REF!</f>
        <v>#REF!</v>
      </c>
      <c r="AL226" s="34" t="e">
        <f>#REF!</f>
        <v>#REF!</v>
      </c>
      <c r="AM226" s="34" t="e">
        <f>#REF!</f>
        <v>#REF!</v>
      </c>
      <c r="AN226" s="16"/>
      <c r="AO226" s="17"/>
    </row>
    <row r="227" spans="1:41" s="18" customFormat="1" ht="30" customHeight="1">
      <c r="A227" s="98">
        <f t="shared" si="9"/>
        <v>0</v>
      </c>
      <c r="B227" s="101" t="e">
        <f t="shared" si="10"/>
        <v>#REF!</v>
      </c>
      <c r="C227" s="86" t="e">
        <f>#REF!</f>
        <v>#REF!</v>
      </c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4" t="e">
        <f>#REF!</f>
        <v>#REF!</v>
      </c>
      <c r="AI227" s="21" t="e">
        <f>#REF!</f>
        <v>#REF!</v>
      </c>
      <c r="AJ227" s="34" t="e">
        <f>#REF!</f>
        <v>#REF!</v>
      </c>
      <c r="AK227" s="34" t="e">
        <f>#REF!</f>
        <v>#REF!</v>
      </c>
      <c r="AL227" s="34" t="e">
        <f>#REF!</f>
        <v>#REF!</v>
      </c>
      <c r="AM227" s="34" t="e">
        <f>#REF!</f>
        <v>#REF!</v>
      </c>
      <c r="AN227" s="16"/>
      <c r="AO227" s="17"/>
    </row>
    <row r="228" spans="1:41" s="18" customFormat="1" ht="30" customHeight="1">
      <c r="A228" s="98">
        <f t="shared" si="9"/>
        <v>0</v>
      </c>
      <c r="B228" s="101" t="e">
        <f t="shared" si="10"/>
        <v>#REF!</v>
      </c>
      <c r="C228" s="86" t="e">
        <f>#REF!</f>
        <v>#REF!</v>
      </c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4" t="e">
        <f>#REF!</f>
        <v>#REF!</v>
      </c>
      <c r="AI228" s="21" t="e">
        <f>#REF!</f>
        <v>#REF!</v>
      </c>
      <c r="AJ228" s="34" t="e">
        <f>#REF!</f>
        <v>#REF!</v>
      </c>
      <c r="AK228" s="34" t="e">
        <f>#REF!</f>
        <v>#REF!</v>
      </c>
      <c r="AL228" s="34" t="e">
        <f>#REF!</f>
        <v>#REF!</v>
      </c>
      <c r="AM228" s="34" t="e">
        <f>#REF!</f>
        <v>#REF!</v>
      </c>
      <c r="AN228" s="16"/>
      <c r="AO228" s="17"/>
    </row>
    <row r="229" spans="1:41" s="18" customFormat="1" ht="30" customHeight="1">
      <c r="A229" s="98">
        <f t="shared" si="9"/>
        <v>0</v>
      </c>
      <c r="B229" s="101" t="e">
        <f t="shared" si="10"/>
        <v>#REF!</v>
      </c>
      <c r="C229" s="86" t="e">
        <f>#REF!</f>
        <v>#REF!</v>
      </c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4" t="e">
        <f>#REF!</f>
        <v>#REF!</v>
      </c>
      <c r="AI229" s="21" t="e">
        <f>#REF!</f>
        <v>#REF!</v>
      </c>
      <c r="AJ229" s="34" t="e">
        <f>#REF!</f>
        <v>#REF!</v>
      </c>
      <c r="AK229" s="34" t="e">
        <f>#REF!</f>
        <v>#REF!</v>
      </c>
      <c r="AL229" s="34" t="e">
        <f>#REF!</f>
        <v>#REF!</v>
      </c>
      <c r="AM229" s="34" t="e">
        <f>#REF!</f>
        <v>#REF!</v>
      </c>
      <c r="AN229" s="16"/>
      <c r="AO229" s="17"/>
    </row>
    <row r="230" spans="1:41" s="18" customFormat="1" ht="30" customHeight="1">
      <c r="A230" s="98">
        <f t="shared" si="9"/>
        <v>0</v>
      </c>
      <c r="B230" s="101" t="e">
        <f t="shared" si="10"/>
        <v>#REF!</v>
      </c>
      <c r="C230" s="86" t="e">
        <f>#REF!</f>
        <v>#REF!</v>
      </c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4" t="e">
        <f>#REF!</f>
        <v>#REF!</v>
      </c>
      <c r="AI230" s="21" t="e">
        <f>#REF!</f>
        <v>#REF!</v>
      </c>
      <c r="AJ230" s="34" t="e">
        <f>#REF!</f>
        <v>#REF!</v>
      </c>
      <c r="AK230" s="34" t="e">
        <f>#REF!</f>
        <v>#REF!</v>
      </c>
      <c r="AL230" s="34" t="e">
        <f>#REF!</f>
        <v>#REF!</v>
      </c>
      <c r="AM230" s="34" t="e">
        <f>#REF!</f>
        <v>#REF!</v>
      </c>
      <c r="AN230" s="16"/>
      <c r="AO230" s="17"/>
    </row>
    <row r="231" spans="1:41" s="18" customFormat="1" ht="30" customHeight="1">
      <c r="A231" s="98">
        <f t="shared" si="9"/>
        <v>0</v>
      </c>
      <c r="B231" s="101" t="e">
        <f t="shared" si="10"/>
        <v>#REF!</v>
      </c>
      <c r="C231" s="86" t="e">
        <f>#REF!</f>
        <v>#REF!</v>
      </c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4" t="e">
        <f>#REF!</f>
        <v>#REF!</v>
      </c>
      <c r="AI231" s="21" t="e">
        <f>#REF!</f>
        <v>#REF!</v>
      </c>
      <c r="AJ231" s="34" t="e">
        <f>#REF!</f>
        <v>#REF!</v>
      </c>
      <c r="AK231" s="34" t="e">
        <f>#REF!</f>
        <v>#REF!</v>
      </c>
      <c r="AL231" s="34" t="e">
        <f>#REF!</f>
        <v>#REF!</v>
      </c>
      <c r="AM231" s="34" t="e">
        <f>#REF!</f>
        <v>#REF!</v>
      </c>
      <c r="AN231" s="16"/>
      <c r="AO231" s="17"/>
    </row>
    <row r="232" spans="1:41" s="18" customFormat="1" ht="30" customHeight="1">
      <c r="A232" s="98">
        <f t="shared" si="9"/>
        <v>0</v>
      </c>
      <c r="B232" s="101" t="e">
        <f t="shared" si="10"/>
        <v>#REF!</v>
      </c>
      <c r="C232" s="86" t="e">
        <f>#REF!</f>
        <v>#REF!</v>
      </c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4" t="e">
        <f>#REF!</f>
        <v>#REF!</v>
      </c>
      <c r="AI232" s="21" t="e">
        <f>#REF!</f>
        <v>#REF!</v>
      </c>
      <c r="AJ232" s="34" t="e">
        <f>#REF!</f>
        <v>#REF!</v>
      </c>
      <c r="AK232" s="34" t="e">
        <f>#REF!</f>
        <v>#REF!</v>
      </c>
      <c r="AL232" s="34" t="e">
        <f>#REF!</f>
        <v>#REF!</v>
      </c>
      <c r="AM232" s="34" t="e">
        <f>#REF!</f>
        <v>#REF!</v>
      </c>
      <c r="AN232" s="16"/>
      <c r="AO232" s="17"/>
    </row>
    <row r="233" spans="1:41" s="18" customFormat="1" ht="30" customHeight="1">
      <c r="A233" s="98">
        <f t="shared" si="9"/>
        <v>0</v>
      </c>
      <c r="B233" s="101" t="e">
        <f t="shared" si="10"/>
        <v>#REF!</v>
      </c>
      <c r="C233" s="86" t="e">
        <f>#REF!</f>
        <v>#REF!</v>
      </c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4" t="e">
        <f>#REF!</f>
        <v>#REF!</v>
      </c>
      <c r="AI233" s="21" t="e">
        <f>#REF!</f>
        <v>#REF!</v>
      </c>
      <c r="AJ233" s="34" t="e">
        <f>#REF!</f>
        <v>#REF!</v>
      </c>
      <c r="AK233" s="34" t="e">
        <f>#REF!</f>
        <v>#REF!</v>
      </c>
      <c r="AL233" s="34" t="e">
        <f>#REF!</f>
        <v>#REF!</v>
      </c>
      <c r="AM233" s="34" t="e">
        <f>#REF!</f>
        <v>#REF!</v>
      </c>
      <c r="AN233" s="16"/>
      <c r="AO233" s="17"/>
    </row>
    <row r="234" spans="1:41" s="18" customFormat="1" ht="30" customHeight="1">
      <c r="A234" s="98">
        <f t="shared" si="9"/>
        <v>0</v>
      </c>
      <c r="B234" s="101" t="e">
        <f t="shared" si="10"/>
        <v>#REF!</v>
      </c>
      <c r="C234" s="86" t="e">
        <f>#REF!</f>
        <v>#REF!</v>
      </c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4" t="e">
        <f>#REF!</f>
        <v>#REF!</v>
      </c>
      <c r="AI234" s="21" t="e">
        <f>#REF!</f>
        <v>#REF!</v>
      </c>
      <c r="AJ234" s="34" t="e">
        <f>#REF!</f>
        <v>#REF!</v>
      </c>
      <c r="AK234" s="34" t="e">
        <f>#REF!</f>
        <v>#REF!</v>
      </c>
      <c r="AL234" s="34" t="e">
        <f>#REF!</f>
        <v>#REF!</v>
      </c>
      <c r="AM234" s="34" t="e">
        <f>#REF!</f>
        <v>#REF!</v>
      </c>
      <c r="AN234" s="16"/>
      <c r="AO234" s="17"/>
    </row>
    <row r="235" spans="1:41" s="18" customFormat="1" ht="30" customHeight="1">
      <c r="A235" s="98">
        <f t="shared" si="9"/>
        <v>0</v>
      </c>
      <c r="B235" s="101" t="e">
        <f t="shared" si="10"/>
        <v>#REF!</v>
      </c>
      <c r="C235" s="86" t="e">
        <f>#REF!</f>
        <v>#REF!</v>
      </c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4" t="e">
        <f>#REF!</f>
        <v>#REF!</v>
      </c>
      <c r="AI235" s="21" t="e">
        <f>#REF!</f>
        <v>#REF!</v>
      </c>
      <c r="AJ235" s="34" t="e">
        <f>#REF!</f>
        <v>#REF!</v>
      </c>
      <c r="AK235" s="34" t="e">
        <f>#REF!</f>
        <v>#REF!</v>
      </c>
      <c r="AL235" s="34" t="e">
        <f>#REF!</f>
        <v>#REF!</v>
      </c>
      <c r="AM235" s="34" t="e">
        <f>#REF!</f>
        <v>#REF!</v>
      </c>
      <c r="AN235" s="16"/>
      <c r="AO235" s="17"/>
    </row>
    <row r="236" spans="1:41" s="18" customFormat="1" ht="30" customHeight="1">
      <c r="A236" s="98">
        <f t="shared" si="9"/>
        <v>0</v>
      </c>
      <c r="B236" s="101" t="e">
        <f t="shared" ref="B236:B267" si="11">AH236*A236</f>
        <v>#REF!</v>
      </c>
      <c r="C236" s="86" t="e">
        <f>#REF!</f>
        <v>#REF!</v>
      </c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4" t="e">
        <f>#REF!</f>
        <v>#REF!</v>
      </c>
      <c r="AI236" s="21" t="e">
        <f>#REF!</f>
        <v>#REF!</v>
      </c>
      <c r="AJ236" s="34" t="e">
        <f>#REF!</f>
        <v>#REF!</v>
      </c>
      <c r="AK236" s="34" t="e">
        <f>#REF!</f>
        <v>#REF!</v>
      </c>
      <c r="AL236" s="34" t="e">
        <f>#REF!</f>
        <v>#REF!</v>
      </c>
      <c r="AM236" s="34" t="e">
        <f>#REF!</f>
        <v>#REF!</v>
      </c>
      <c r="AN236" s="16"/>
      <c r="AO236" s="17"/>
    </row>
    <row r="237" spans="1:41" s="18" customFormat="1" ht="30" customHeight="1">
      <c r="A237" s="98">
        <f t="shared" si="9"/>
        <v>0</v>
      </c>
      <c r="B237" s="101" t="e">
        <f t="shared" si="11"/>
        <v>#REF!</v>
      </c>
      <c r="C237" s="86" t="e">
        <f>#REF!</f>
        <v>#REF!</v>
      </c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4" t="e">
        <f>#REF!</f>
        <v>#REF!</v>
      </c>
      <c r="AI237" s="21" t="e">
        <f>#REF!</f>
        <v>#REF!</v>
      </c>
      <c r="AJ237" s="34" t="e">
        <f>#REF!</f>
        <v>#REF!</v>
      </c>
      <c r="AK237" s="34" t="e">
        <f>#REF!</f>
        <v>#REF!</v>
      </c>
      <c r="AL237" s="34" t="e">
        <f>#REF!</f>
        <v>#REF!</v>
      </c>
      <c r="AM237" s="34" t="e">
        <f>#REF!</f>
        <v>#REF!</v>
      </c>
      <c r="AN237" s="16"/>
      <c r="AO237" s="17"/>
    </row>
    <row r="238" spans="1:41" s="18" customFormat="1" ht="30" customHeight="1">
      <c r="A238" s="98">
        <f t="shared" si="9"/>
        <v>0</v>
      </c>
      <c r="B238" s="101" t="e">
        <f t="shared" si="11"/>
        <v>#REF!</v>
      </c>
      <c r="C238" s="86" t="e">
        <f>#REF!</f>
        <v>#REF!</v>
      </c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4" t="e">
        <f>#REF!</f>
        <v>#REF!</v>
      </c>
      <c r="AI238" s="21" t="e">
        <f>#REF!</f>
        <v>#REF!</v>
      </c>
      <c r="AJ238" s="34" t="e">
        <f>#REF!</f>
        <v>#REF!</v>
      </c>
      <c r="AK238" s="34" t="e">
        <f>#REF!</f>
        <v>#REF!</v>
      </c>
      <c r="AL238" s="34" t="e">
        <f>#REF!</f>
        <v>#REF!</v>
      </c>
      <c r="AM238" s="34" t="e">
        <f>#REF!</f>
        <v>#REF!</v>
      </c>
      <c r="AN238" s="16"/>
      <c r="AO238" s="17"/>
    </row>
    <row r="239" spans="1:41" s="18" customFormat="1" ht="30" customHeight="1">
      <c r="A239" s="98">
        <f t="shared" si="9"/>
        <v>0</v>
      </c>
      <c r="B239" s="101" t="e">
        <f t="shared" si="11"/>
        <v>#REF!</v>
      </c>
      <c r="C239" s="86" t="e">
        <f>#REF!</f>
        <v>#REF!</v>
      </c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4" t="e">
        <f>#REF!</f>
        <v>#REF!</v>
      </c>
      <c r="AI239" s="21" t="e">
        <f>#REF!</f>
        <v>#REF!</v>
      </c>
      <c r="AJ239" s="34" t="e">
        <f>#REF!</f>
        <v>#REF!</v>
      </c>
      <c r="AK239" s="34" t="e">
        <f>#REF!</f>
        <v>#REF!</v>
      </c>
      <c r="AL239" s="34" t="e">
        <f>#REF!</f>
        <v>#REF!</v>
      </c>
      <c r="AM239" s="34" t="e">
        <f>#REF!</f>
        <v>#REF!</v>
      </c>
      <c r="AN239" s="16"/>
      <c r="AO239" s="17"/>
    </row>
    <row r="240" spans="1:41" s="18" customFormat="1" ht="30" customHeight="1">
      <c r="A240" s="98">
        <f t="shared" si="9"/>
        <v>0</v>
      </c>
      <c r="B240" s="101" t="e">
        <f t="shared" si="11"/>
        <v>#REF!</v>
      </c>
      <c r="C240" s="86" t="e">
        <f>#REF!</f>
        <v>#REF!</v>
      </c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4" t="e">
        <f>#REF!</f>
        <v>#REF!</v>
      </c>
      <c r="AI240" s="21" t="e">
        <f>#REF!</f>
        <v>#REF!</v>
      </c>
      <c r="AJ240" s="34" t="e">
        <f>#REF!</f>
        <v>#REF!</v>
      </c>
      <c r="AK240" s="34" t="e">
        <f>#REF!</f>
        <v>#REF!</v>
      </c>
      <c r="AL240" s="34" t="e">
        <f>#REF!</f>
        <v>#REF!</v>
      </c>
      <c r="AM240" s="34" t="e">
        <f>#REF!</f>
        <v>#REF!</v>
      </c>
      <c r="AN240" s="16"/>
      <c r="AO240" s="17"/>
    </row>
    <row r="241" spans="1:41" s="18" customFormat="1" ht="30" customHeight="1">
      <c r="A241" s="98">
        <f t="shared" si="9"/>
        <v>0</v>
      </c>
      <c r="B241" s="101" t="e">
        <f t="shared" si="11"/>
        <v>#REF!</v>
      </c>
      <c r="C241" s="86" t="e">
        <f>#REF!</f>
        <v>#REF!</v>
      </c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4" t="e">
        <f>#REF!</f>
        <v>#REF!</v>
      </c>
      <c r="AI241" s="21" t="e">
        <f>#REF!</f>
        <v>#REF!</v>
      </c>
      <c r="AJ241" s="34" t="e">
        <f>#REF!</f>
        <v>#REF!</v>
      </c>
      <c r="AK241" s="34" t="e">
        <f>#REF!</f>
        <v>#REF!</v>
      </c>
      <c r="AL241" s="34" t="e">
        <f>#REF!</f>
        <v>#REF!</v>
      </c>
      <c r="AM241" s="34" t="e">
        <f>#REF!</f>
        <v>#REF!</v>
      </c>
      <c r="AN241" s="16"/>
      <c r="AO241" s="17"/>
    </row>
    <row r="242" spans="1:41" s="18" customFormat="1" ht="30" customHeight="1">
      <c r="A242" s="98">
        <f t="shared" si="9"/>
        <v>0</v>
      </c>
      <c r="B242" s="101" t="e">
        <f t="shared" si="11"/>
        <v>#REF!</v>
      </c>
      <c r="C242" s="86" t="e">
        <f>#REF!</f>
        <v>#REF!</v>
      </c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4" t="e">
        <f>#REF!</f>
        <v>#REF!</v>
      </c>
      <c r="AI242" s="21" t="e">
        <f>#REF!</f>
        <v>#REF!</v>
      </c>
      <c r="AJ242" s="34" t="e">
        <f>#REF!</f>
        <v>#REF!</v>
      </c>
      <c r="AK242" s="34" t="e">
        <f>#REF!</f>
        <v>#REF!</v>
      </c>
      <c r="AL242" s="34" t="e">
        <f>#REF!</f>
        <v>#REF!</v>
      </c>
      <c r="AM242" s="34" t="e">
        <f>#REF!</f>
        <v>#REF!</v>
      </c>
      <c r="AN242" s="16"/>
      <c r="AO242" s="17"/>
    </row>
    <row r="243" spans="1:41" s="18" customFormat="1" ht="30" customHeight="1">
      <c r="A243" s="98">
        <f t="shared" si="9"/>
        <v>0</v>
      </c>
      <c r="B243" s="101" t="e">
        <f t="shared" si="11"/>
        <v>#REF!</v>
      </c>
      <c r="C243" s="86" t="e">
        <f>#REF!</f>
        <v>#REF!</v>
      </c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4" t="e">
        <f>#REF!</f>
        <v>#REF!</v>
      </c>
      <c r="AI243" s="21" t="e">
        <f>#REF!</f>
        <v>#REF!</v>
      </c>
      <c r="AJ243" s="34" t="e">
        <f>#REF!</f>
        <v>#REF!</v>
      </c>
      <c r="AK243" s="34" t="e">
        <f>#REF!</f>
        <v>#REF!</v>
      </c>
      <c r="AL243" s="34" t="e">
        <f>#REF!</f>
        <v>#REF!</v>
      </c>
      <c r="AM243" s="34" t="e">
        <f>#REF!</f>
        <v>#REF!</v>
      </c>
      <c r="AN243" s="16"/>
      <c r="AO243" s="17"/>
    </row>
    <row r="244" spans="1:41" s="18" customFormat="1" ht="30" customHeight="1">
      <c r="A244" s="98">
        <f t="shared" si="9"/>
        <v>0</v>
      </c>
      <c r="B244" s="101" t="e">
        <f t="shared" si="11"/>
        <v>#REF!</v>
      </c>
      <c r="C244" s="86" t="e">
        <f>#REF!</f>
        <v>#REF!</v>
      </c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4" t="e">
        <f>#REF!</f>
        <v>#REF!</v>
      </c>
      <c r="AI244" s="21" t="e">
        <f>#REF!</f>
        <v>#REF!</v>
      </c>
      <c r="AJ244" s="34" t="e">
        <f>#REF!</f>
        <v>#REF!</v>
      </c>
      <c r="AK244" s="34" t="e">
        <f>#REF!</f>
        <v>#REF!</v>
      </c>
      <c r="AL244" s="34" t="e">
        <f>#REF!</f>
        <v>#REF!</v>
      </c>
      <c r="AM244" s="34" t="e">
        <f>#REF!</f>
        <v>#REF!</v>
      </c>
      <c r="AN244" s="16"/>
      <c r="AO244" s="17"/>
    </row>
    <row r="245" spans="1:41" s="18" customFormat="1" ht="30" customHeight="1">
      <c r="A245" s="98">
        <f t="shared" si="9"/>
        <v>0</v>
      </c>
      <c r="B245" s="101" t="e">
        <f t="shared" si="11"/>
        <v>#REF!</v>
      </c>
      <c r="C245" s="86" t="e">
        <f>#REF!</f>
        <v>#REF!</v>
      </c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4" t="e">
        <f>#REF!</f>
        <v>#REF!</v>
      </c>
      <c r="AI245" s="21" t="e">
        <f>#REF!</f>
        <v>#REF!</v>
      </c>
      <c r="AJ245" s="34" t="e">
        <f>#REF!</f>
        <v>#REF!</v>
      </c>
      <c r="AK245" s="34" t="e">
        <f>#REF!</f>
        <v>#REF!</v>
      </c>
      <c r="AL245" s="34" t="e">
        <f>#REF!</f>
        <v>#REF!</v>
      </c>
      <c r="AM245" s="34" t="e">
        <f>#REF!</f>
        <v>#REF!</v>
      </c>
      <c r="AN245" s="16"/>
      <c r="AO245" s="17"/>
    </row>
    <row r="246" spans="1:41" s="18" customFormat="1" ht="30" customHeight="1">
      <c r="A246" s="98">
        <f t="shared" si="9"/>
        <v>0</v>
      </c>
      <c r="B246" s="101" t="e">
        <f t="shared" si="11"/>
        <v>#REF!</v>
      </c>
      <c r="C246" s="86" t="e">
        <f>#REF!</f>
        <v>#REF!</v>
      </c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4" t="e">
        <f>#REF!</f>
        <v>#REF!</v>
      </c>
      <c r="AI246" s="21" t="e">
        <f>#REF!</f>
        <v>#REF!</v>
      </c>
      <c r="AJ246" s="34" t="e">
        <f>#REF!</f>
        <v>#REF!</v>
      </c>
      <c r="AK246" s="34" t="e">
        <f>#REF!</f>
        <v>#REF!</v>
      </c>
      <c r="AL246" s="34" t="e">
        <f>#REF!</f>
        <v>#REF!</v>
      </c>
      <c r="AM246" s="34" t="e">
        <f>#REF!</f>
        <v>#REF!</v>
      </c>
      <c r="AN246" s="16"/>
      <c r="AO246" s="17"/>
    </row>
    <row r="247" spans="1:41" s="18" customFormat="1" ht="30" customHeight="1">
      <c r="A247" s="98">
        <f t="shared" si="9"/>
        <v>0</v>
      </c>
      <c r="B247" s="101" t="e">
        <f t="shared" si="11"/>
        <v>#REF!</v>
      </c>
      <c r="C247" s="86" t="e">
        <f>#REF!</f>
        <v>#REF!</v>
      </c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4" t="e">
        <f>#REF!</f>
        <v>#REF!</v>
      </c>
      <c r="AI247" s="21" t="e">
        <f>#REF!</f>
        <v>#REF!</v>
      </c>
      <c r="AJ247" s="34" t="e">
        <f>#REF!</f>
        <v>#REF!</v>
      </c>
      <c r="AK247" s="34" t="e">
        <f>#REF!</f>
        <v>#REF!</v>
      </c>
      <c r="AL247" s="34" t="e">
        <f>#REF!</f>
        <v>#REF!</v>
      </c>
      <c r="AM247" s="34" t="e">
        <f>#REF!</f>
        <v>#REF!</v>
      </c>
      <c r="AN247" s="16"/>
      <c r="AO247" s="17"/>
    </row>
    <row r="248" spans="1:41" s="18" customFormat="1" ht="30" customHeight="1">
      <c r="A248" s="98">
        <f t="shared" si="9"/>
        <v>0</v>
      </c>
      <c r="B248" s="101" t="e">
        <f t="shared" si="11"/>
        <v>#REF!</v>
      </c>
      <c r="C248" s="86" t="e">
        <f>#REF!</f>
        <v>#REF!</v>
      </c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4" t="e">
        <f>#REF!</f>
        <v>#REF!</v>
      </c>
      <c r="AI248" s="21" t="e">
        <f>#REF!</f>
        <v>#REF!</v>
      </c>
      <c r="AJ248" s="34" t="e">
        <f>#REF!</f>
        <v>#REF!</v>
      </c>
      <c r="AK248" s="34" t="e">
        <f>#REF!</f>
        <v>#REF!</v>
      </c>
      <c r="AL248" s="34" t="e">
        <f>#REF!</f>
        <v>#REF!</v>
      </c>
      <c r="AM248" s="34" t="e">
        <f>#REF!</f>
        <v>#REF!</v>
      </c>
      <c r="AN248" s="16"/>
      <c r="AO248" s="17"/>
    </row>
    <row r="249" spans="1:41" s="18" customFormat="1" ht="30" customHeight="1">
      <c r="A249" s="98">
        <f t="shared" si="9"/>
        <v>0</v>
      </c>
      <c r="B249" s="101" t="e">
        <f t="shared" si="11"/>
        <v>#REF!</v>
      </c>
      <c r="C249" s="86" t="e">
        <f>#REF!</f>
        <v>#REF!</v>
      </c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4" t="e">
        <f>#REF!</f>
        <v>#REF!</v>
      </c>
      <c r="AI249" s="21" t="e">
        <f>#REF!</f>
        <v>#REF!</v>
      </c>
      <c r="AJ249" s="34" t="e">
        <f>#REF!</f>
        <v>#REF!</v>
      </c>
      <c r="AK249" s="34" t="e">
        <f>#REF!</f>
        <v>#REF!</v>
      </c>
      <c r="AL249" s="34" t="e">
        <f>#REF!</f>
        <v>#REF!</v>
      </c>
      <c r="AM249" s="34" t="e">
        <f>#REF!</f>
        <v>#REF!</v>
      </c>
      <c r="AN249" s="16"/>
      <c r="AO249" s="17"/>
    </row>
    <row r="250" spans="1:41" s="18" customFormat="1" ht="30" customHeight="1">
      <c r="A250" s="98">
        <f t="shared" si="9"/>
        <v>0</v>
      </c>
      <c r="B250" s="101" t="e">
        <f t="shared" si="11"/>
        <v>#REF!</v>
      </c>
      <c r="C250" s="86" t="e">
        <f>#REF!</f>
        <v>#REF!</v>
      </c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4" t="e">
        <f>#REF!</f>
        <v>#REF!</v>
      </c>
      <c r="AI250" s="21" t="e">
        <f>#REF!</f>
        <v>#REF!</v>
      </c>
      <c r="AJ250" s="34" t="e">
        <f>#REF!</f>
        <v>#REF!</v>
      </c>
      <c r="AK250" s="34" t="e">
        <f>#REF!</f>
        <v>#REF!</v>
      </c>
      <c r="AL250" s="34" t="e">
        <f>#REF!</f>
        <v>#REF!</v>
      </c>
      <c r="AM250" s="34" t="e">
        <f>#REF!</f>
        <v>#REF!</v>
      </c>
      <c r="AN250" s="16"/>
      <c r="AO250" s="17"/>
    </row>
    <row r="251" spans="1:41" s="18" customFormat="1" ht="30" customHeight="1">
      <c r="A251" s="98">
        <f t="shared" si="9"/>
        <v>0</v>
      </c>
      <c r="B251" s="101" t="e">
        <f t="shared" si="11"/>
        <v>#REF!</v>
      </c>
      <c r="C251" s="86" t="e">
        <f>#REF!</f>
        <v>#REF!</v>
      </c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4" t="e">
        <f>#REF!</f>
        <v>#REF!</v>
      </c>
      <c r="AI251" s="21" t="e">
        <f>#REF!</f>
        <v>#REF!</v>
      </c>
      <c r="AJ251" s="34" t="e">
        <f>#REF!</f>
        <v>#REF!</v>
      </c>
      <c r="AK251" s="34" t="e">
        <f>#REF!</f>
        <v>#REF!</v>
      </c>
      <c r="AL251" s="34" t="e">
        <f>#REF!</f>
        <v>#REF!</v>
      </c>
      <c r="AM251" s="34" t="e">
        <f>#REF!</f>
        <v>#REF!</v>
      </c>
      <c r="AN251" s="16"/>
      <c r="AO251" s="17"/>
    </row>
    <row r="252" spans="1:41" s="18" customFormat="1" ht="30" customHeight="1">
      <c r="A252" s="98">
        <f t="shared" si="9"/>
        <v>0</v>
      </c>
      <c r="B252" s="101" t="e">
        <f t="shared" si="11"/>
        <v>#REF!</v>
      </c>
      <c r="C252" s="86" t="e">
        <f>#REF!</f>
        <v>#REF!</v>
      </c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4" t="e">
        <f>#REF!</f>
        <v>#REF!</v>
      </c>
      <c r="AI252" s="21" t="e">
        <f>#REF!</f>
        <v>#REF!</v>
      </c>
      <c r="AJ252" s="34" t="e">
        <f>#REF!</f>
        <v>#REF!</v>
      </c>
      <c r="AK252" s="34" t="e">
        <f>#REF!</f>
        <v>#REF!</v>
      </c>
      <c r="AL252" s="34" t="e">
        <f>#REF!</f>
        <v>#REF!</v>
      </c>
      <c r="AM252" s="34" t="e">
        <f>#REF!</f>
        <v>#REF!</v>
      </c>
      <c r="AN252" s="16"/>
      <c r="AO252" s="17"/>
    </row>
    <row r="253" spans="1:41" s="18" customFormat="1" ht="30" customHeight="1">
      <c r="A253" s="98">
        <f t="shared" si="9"/>
        <v>0</v>
      </c>
      <c r="B253" s="101" t="e">
        <f t="shared" si="11"/>
        <v>#REF!</v>
      </c>
      <c r="C253" s="86" t="e">
        <f>#REF!</f>
        <v>#REF!</v>
      </c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4" t="e">
        <f>#REF!</f>
        <v>#REF!</v>
      </c>
      <c r="AI253" s="21" t="e">
        <f>#REF!</f>
        <v>#REF!</v>
      </c>
      <c r="AJ253" s="34" t="e">
        <f>#REF!</f>
        <v>#REF!</v>
      </c>
      <c r="AK253" s="34" t="e">
        <f>#REF!</f>
        <v>#REF!</v>
      </c>
      <c r="AL253" s="34" t="e">
        <f>#REF!</f>
        <v>#REF!</v>
      </c>
      <c r="AM253" s="34" t="e">
        <f>#REF!</f>
        <v>#REF!</v>
      </c>
      <c r="AN253" s="16"/>
      <c r="AO253" s="17"/>
    </row>
    <row r="254" spans="1:41" s="18" customFormat="1" ht="30" customHeight="1">
      <c r="A254" s="98">
        <f t="shared" si="9"/>
        <v>0</v>
      </c>
      <c r="B254" s="101" t="e">
        <f t="shared" si="11"/>
        <v>#REF!</v>
      </c>
      <c r="C254" s="86" t="e">
        <f>#REF!</f>
        <v>#REF!</v>
      </c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4" t="e">
        <f>#REF!</f>
        <v>#REF!</v>
      </c>
      <c r="AI254" s="21" t="e">
        <f>#REF!</f>
        <v>#REF!</v>
      </c>
      <c r="AJ254" s="34" t="e">
        <f>#REF!</f>
        <v>#REF!</v>
      </c>
      <c r="AK254" s="34" t="e">
        <f>#REF!</f>
        <v>#REF!</v>
      </c>
      <c r="AL254" s="34" t="e">
        <f>#REF!</f>
        <v>#REF!</v>
      </c>
      <c r="AM254" s="34" t="e">
        <f>#REF!</f>
        <v>#REF!</v>
      </c>
      <c r="AN254" s="16"/>
      <c r="AO254" s="17"/>
    </row>
    <row r="255" spans="1:41" s="18" customFormat="1" ht="30" customHeight="1">
      <c r="A255" s="98">
        <f t="shared" si="9"/>
        <v>0</v>
      </c>
      <c r="B255" s="101" t="e">
        <f t="shared" si="11"/>
        <v>#REF!</v>
      </c>
      <c r="C255" s="86" t="e">
        <f>#REF!</f>
        <v>#REF!</v>
      </c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4" t="e">
        <f>#REF!</f>
        <v>#REF!</v>
      </c>
      <c r="AI255" s="21" t="e">
        <f>#REF!</f>
        <v>#REF!</v>
      </c>
      <c r="AJ255" s="34" t="e">
        <f>#REF!</f>
        <v>#REF!</v>
      </c>
      <c r="AK255" s="34" t="e">
        <f>#REF!</f>
        <v>#REF!</v>
      </c>
      <c r="AL255" s="34" t="e">
        <f>#REF!</f>
        <v>#REF!</v>
      </c>
      <c r="AM255" s="34" t="e">
        <f>#REF!</f>
        <v>#REF!</v>
      </c>
      <c r="AN255" s="16"/>
      <c r="AO255" s="17"/>
    </row>
    <row r="256" spans="1:41" s="18" customFormat="1" ht="30" customHeight="1">
      <c r="A256" s="98">
        <f t="shared" si="9"/>
        <v>0</v>
      </c>
      <c r="B256" s="101" t="e">
        <f t="shared" si="11"/>
        <v>#REF!</v>
      </c>
      <c r="C256" s="86" t="e">
        <f>#REF!</f>
        <v>#REF!</v>
      </c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4" t="e">
        <f>#REF!</f>
        <v>#REF!</v>
      </c>
      <c r="AI256" s="21" t="e">
        <f>#REF!</f>
        <v>#REF!</v>
      </c>
      <c r="AJ256" s="34" t="e">
        <f>#REF!</f>
        <v>#REF!</v>
      </c>
      <c r="AK256" s="34" t="e">
        <f>#REF!</f>
        <v>#REF!</v>
      </c>
      <c r="AL256" s="34" t="e">
        <f>#REF!</f>
        <v>#REF!</v>
      </c>
      <c r="AM256" s="34" t="e">
        <f>#REF!</f>
        <v>#REF!</v>
      </c>
      <c r="AN256" s="16"/>
      <c r="AO256" s="17"/>
    </row>
    <row r="257" spans="1:41" s="18" customFormat="1" ht="30" customHeight="1">
      <c r="A257" s="98">
        <f t="shared" si="9"/>
        <v>0</v>
      </c>
      <c r="B257" s="101" t="e">
        <f t="shared" si="11"/>
        <v>#REF!</v>
      </c>
      <c r="C257" s="86" t="e">
        <f>#REF!</f>
        <v>#REF!</v>
      </c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4" t="e">
        <f>#REF!</f>
        <v>#REF!</v>
      </c>
      <c r="AI257" s="21" t="e">
        <f>#REF!</f>
        <v>#REF!</v>
      </c>
      <c r="AJ257" s="34" t="e">
        <f>#REF!</f>
        <v>#REF!</v>
      </c>
      <c r="AK257" s="34" t="e">
        <f>#REF!</f>
        <v>#REF!</v>
      </c>
      <c r="AL257" s="34" t="e">
        <f>#REF!</f>
        <v>#REF!</v>
      </c>
      <c r="AM257" s="34" t="e">
        <f>#REF!</f>
        <v>#REF!</v>
      </c>
      <c r="AN257" s="16"/>
      <c r="AO257" s="17"/>
    </row>
    <row r="258" spans="1:41" s="18" customFormat="1" ht="30" customHeight="1">
      <c r="A258" s="98">
        <f t="shared" si="9"/>
        <v>0</v>
      </c>
      <c r="B258" s="101" t="e">
        <f t="shared" si="11"/>
        <v>#REF!</v>
      </c>
      <c r="C258" s="86" t="e">
        <f>#REF!</f>
        <v>#REF!</v>
      </c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4" t="e">
        <f>#REF!</f>
        <v>#REF!</v>
      </c>
      <c r="AI258" s="21" t="e">
        <f>#REF!</f>
        <v>#REF!</v>
      </c>
      <c r="AJ258" s="34" t="e">
        <f>#REF!</f>
        <v>#REF!</v>
      </c>
      <c r="AK258" s="34" t="e">
        <f>#REF!</f>
        <v>#REF!</v>
      </c>
      <c r="AL258" s="34" t="e">
        <f>#REF!</f>
        <v>#REF!</v>
      </c>
      <c r="AM258" s="34" t="e">
        <f>#REF!</f>
        <v>#REF!</v>
      </c>
      <c r="AN258" s="16"/>
      <c r="AO258" s="17"/>
    </row>
    <row r="259" spans="1:41" s="18" customFormat="1" ht="30" customHeight="1">
      <c r="A259" s="98">
        <f t="shared" si="9"/>
        <v>0</v>
      </c>
      <c r="B259" s="101" t="e">
        <f t="shared" si="11"/>
        <v>#REF!</v>
      </c>
      <c r="C259" s="86" t="e">
        <f>#REF!</f>
        <v>#REF!</v>
      </c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4" t="e">
        <f>#REF!</f>
        <v>#REF!</v>
      </c>
      <c r="AI259" s="21" t="e">
        <f>#REF!</f>
        <v>#REF!</v>
      </c>
      <c r="AJ259" s="34" t="e">
        <f>#REF!</f>
        <v>#REF!</v>
      </c>
      <c r="AK259" s="34" t="e">
        <f>#REF!</f>
        <v>#REF!</v>
      </c>
      <c r="AL259" s="34" t="e">
        <f>#REF!</f>
        <v>#REF!</v>
      </c>
      <c r="AM259" s="34" t="e">
        <f>#REF!</f>
        <v>#REF!</v>
      </c>
      <c r="AN259" s="16"/>
      <c r="AO259" s="17"/>
    </row>
    <row r="260" spans="1:41" s="18" customFormat="1" ht="30" customHeight="1">
      <c r="A260" s="98">
        <f t="shared" si="9"/>
        <v>0</v>
      </c>
      <c r="B260" s="101" t="e">
        <f t="shared" si="11"/>
        <v>#REF!</v>
      </c>
      <c r="C260" s="86" t="e">
        <f>#REF!</f>
        <v>#REF!</v>
      </c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4" t="e">
        <f>#REF!</f>
        <v>#REF!</v>
      </c>
      <c r="AI260" s="21" t="e">
        <f>#REF!</f>
        <v>#REF!</v>
      </c>
      <c r="AJ260" s="34" t="e">
        <f>#REF!</f>
        <v>#REF!</v>
      </c>
      <c r="AK260" s="34" t="e">
        <f>#REF!</f>
        <v>#REF!</v>
      </c>
      <c r="AL260" s="34" t="e">
        <f>#REF!</f>
        <v>#REF!</v>
      </c>
      <c r="AM260" s="34" t="e">
        <f>#REF!</f>
        <v>#REF!</v>
      </c>
      <c r="AN260" s="16"/>
      <c r="AO260" s="17"/>
    </row>
    <row r="261" spans="1:41" s="18" customFormat="1" ht="30" customHeight="1">
      <c r="A261" s="98">
        <f t="shared" si="9"/>
        <v>0</v>
      </c>
      <c r="B261" s="101" t="e">
        <f t="shared" si="11"/>
        <v>#REF!</v>
      </c>
      <c r="C261" s="86" t="e">
        <f>#REF!</f>
        <v>#REF!</v>
      </c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4" t="e">
        <f>#REF!</f>
        <v>#REF!</v>
      </c>
      <c r="AI261" s="21" t="e">
        <f>#REF!</f>
        <v>#REF!</v>
      </c>
      <c r="AJ261" s="34" t="e">
        <f>#REF!</f>
        <v>#REF!</v>
      </c>
      <c r="AK261" s="34" t="e">
        <f>#REF!</f>
        <v>#REF!</v>
      </c>
      <c r="AL261" s="34" t="e">
        <f>#REF!</f>
        <v>#REF!</v>
      </c>
      <c r="AM261" s="34" t="e">
        <f>#REF!</f>
        <v>#REF!</v>
      </c>
      <c r="AN261" s="16"/>
      <c r="AO261" s="17"/>
    </row>
    <row r="262" spans="1:41" s="18" customFormat="1" ht="30" customHeight="1">
      <c r="A262" s="98">
        <f t="shared" si="9"/>
        <v>0</v>
      </c>
      <c r="B262" s="101" t="e">
        <f t="shared" si="11"/>
        <v>#REF!</v>
      </c>
      <c r="C262" s="86" t="e">
        <f>#REF!</f>
        <v>#REF!</v>
      </c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4" t="e">
        <f>#REF!</f>
        <v>#REF!</v>
      </c>
      <c r="AI262" s="21" t="e">
        <f>#REF!</f>
        <v>#REF!</v>
      </c>
      <c r="AJ262" s="34" t="e">
        <f>#REF!</f>
        <v>#REF!</v>
      </c>
      <c r="AK262" s="34" t="e">
        <f>#REF!</f>
        <v>#REF!</v>
      </c>
      <c r="AL262" s="34" t="e">
        <f>#REF!</f>
        <v>#REF!</v>
      </c>
      <c r="AM262" s="34" t="e">
        <f>#REF!</f>
        <v>#REF!</v>
      </c>
      <c r="AN262" s="16"/>
      <c r="AO262" s="17"/>
    </row>
    <row r="263" spans="1:41" s="18" customFormat="1" ht="30" customHeight="1">
      <c r="A263" s="98">
        <f t="shared" si="9"/>
        <v>0</v>
      </c>
      <c r="B263" s="101" t="e">
        <f t="shared" si="11"/>
        <v>#REF!</v>
      </c>
      <c r="C263" s="86" t="e">
        <f>#REF!</f>
        <v>#REF!</v>
      </c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4" t="e">
        <f>#REF!</f>
        <v>#REF!</v>
      </c>
      <c r="AI263" s="21" t="e">
        <f>#REF!</f>
        <v>#REF!</v>
      </c>
      <c r="AJ263" s="34" t="e">
        <f>#REF!</f>
        <v>#REF!</v>
      </c>
      <c r="AK263" s="34" t="e">
        <f>#REF!</f>
        <v>#REF!</v>
      </c>
      <c r="AL263" s="34" t="e">
        <f>#REF!</f>
        <v>#REF!</v>
      </c>
      <c r="AM263" s="34" t="e">
        <f>#REF!</f>
        <v>#REF!</v>
      </c>
      <c r="AN263" s="16"/>
      <c r="AO263" s="17"/>
    </row>
    <row r="264" spans="1:41" s="18" customFormat="1" ht="30" customHeight="1">
      <c r="A264" s="98">
        <f t="shared" ref="A264:A306" si="12">SUM(D264:AG264)</f>
        <v>0</v>
      </c>
      <c r="B264" s="101" t="e">
        <f t="shared" si="11"/>
        <v>#REF!</v>
      </c>
      <c r="C264" s="86" t="e">
        <f>#REF!</f>
        <v>#REF!</v>
      </c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4" t="e">
        <f>#REF!</f>
        <v>#REF!</v>
      </c>
      <c r="AI264" s="21" t="e">
        <f>#REF!</f>
        <v>#REF!</v>
      </c>
      <c r="AJ264" s="34" t="e">
        <f>#REF!</f>
        <v>#REF!</v>
      </c>
      <c r="AK264" s="34" t="e">
        <f>#REF!</f>
        <v>#REF!</v>
      </c>
      <c r="AL264" s="34" t="e">
        <f>#REF!</f>
        <v>#REF!</v>
      </c>
      <c r="AM264" s="34" t="e">
        <f>#REF!</f>
        <v>#REF!</v>
      </c>
      <c r="AN264" s="16"/>
      <c r="AO264" s="17"/>
    </row>
    <row r="265" spans="1:41" s="18" customFormat="1" ht="30" customHeight="1">
      <c r="A265" s="98">
        <f t="shared" si="12"/>
        <v>0</v>
      </c>
      <c r="B265" s="101" t="e">
        <f t="shared" si="11"/>
        <v>#REF!</v>
      </c>
      <c r="C265" s="86" t="e">
        <f>#REF!</f>
        <v>#REF!</v>
      </c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4" t="e">
        <f>#REF!</f>
        <v>#REF!</v>
      </c>
      <c r="AI265" s="21" t="e">
        <f>#REF!</f>
        <v>#REF!</v>
      </c>
      <c r="AJ265" s="34" t="e">
        <f>#REF!</f>
        <v>#REF!</v>
      </c>
      <c r="AK265" s="34" t="e">
        <f>#REF!</f>
        <v>#REF!</v>
      </c>
      <c r="AL265" s="34" t="e">
        <f>#REF!</f>
        <v>#REF!</v>
      </c>
      <c r="AM265" s="34" t="e">
        <f>#REF!</f>
        <v>#REF!</v>
      </c>
      <c r="AN265" s="16"/>
      <c r="AO265" s="17"/>
    </row>
    <row r="266" spans="1:41" s="18" customFormat="1" ht="30" customHeight="1">
      <c r="A266" s="98">
        <f t="shared" si="12"/>
        <v>0</v>
      </c>
      <c r="B266" s="101" t="e">
        <f t="shared" si="11"/>
        <v>#REF!</v>
      </c>
      <c r="C266" s="86" t="e">
        <f>#REF!</f>
        <v>#REF!</v>
      </c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4" t="e">
        <f>#REF!</f>
        <v>#REF!</v>
      </c>
      <c r="AI266" s="21" t="e">
        <f>#REF!</f>
        <v>#REF!</v>
      </c>
      <c r="AJ266" s="34" t="e">
        <f>#REF!</f>
        <v>#REF!</v>
      </c>
      <c r="AK266" s="34" t="e">
        <f>#REF!</f>
        <v>#REF!</v>
      </c>
      <c r="AL266" s="34" t="e">
        <f>#REF!</f>
        <v>#REF!</v>
      </c>
      <c r="AM266" s="34" t="e">
        <f>#REF!</f>
        <v>#REF!</v>
      </c>
      <c r="AN266" s="16"/>
      <c r="AO266" s="17"/>
    </row>
    <row r="267" spans="1:41" s="18" customFormat="1" ht="30" customHeight="1">
      <c r="A267" s="98">
        <f t="shared" si="12"/>
        <v>0</v>
      </c>
      <c r="B267" s="101" t="e">
        <f t="shared" si="11"/>
        <v>#REF!</v>
      </c>
      <c r="C267" s="86" t="e">
        <f>#REF!</f>
        <v>#REF!</v>
      </c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4" t="e">
        <f>#REF!</f>
        <v>#REF!</v>
      </c>
      <c r="AI267" s="21" t="e">
        <f>#REF!</f>
        <v>#REF!</v>
      </c>
      <c r="AJ267" s="34" t="e">
        <f>#REF!</f>
        <v>#REF!</v>
      </c>
      <c r="AK267" s="34" t="e">
        <f>#REF!</f>
        <v>#REF!</v>
      </c>
      <c r="AL267" s="34" t="e">
        <f>#REF!</f>
        <v>#REF!</v>
      </c>
      <c r="AM267" s="34" t="e">
        <f>#REF!</f>
        <v>#REF!</v>
      </c>
      <c r="AN267" s="16"/>
      <c r="AO267" s="17"/>
    </row>
    <row r="268" spans="1:41" s="18" customFormat="1" ht="30" customHeight="1">
      <c r="A268" s="98">
        <f t="shared" si="12"/>
        <v>0</v>
      </c>
      <c r="B268" s="101" t="e">
        <f t="shared" ref="B268:B299" si="13">AH268*A268</f>
        <v>#REF!</v>
      </c>
      <c r="C268" s="86" t="e">
        <f>#REF!</f>
        <v>#REF!</v>
      </c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4" t="e">
        <f>#REF!</f>
        <v>#REF!</v>
      </c>
      <c r="AI268" s="21" t="e">
        <f>#REF!</f>
        <v>#REF!</v>
      </c>
      <c r="AJ268" s="34" t="e">
        <f>#REF!</f>
        <v>#REF!</v>
      </c>
      <c r="AK268" s="34" t="e">
        <f>#REF!</f>
        <v>#REF!</v>
      </c>
      <c r="AL268" s="34" t="e">
        <f>#REF!</f>
        <v>#REF!</v>
      </c>
      <c r="AM268" s="34" t="e">
        <f>#REF!</f>
        <v>#REF!</v>
      </c>
      <c r="AN268" s="16"/>
      <c r="AO268" s="17"/>
    </row>
    <row r="269" spans="1:41" s="18" customFormat="1" ht="30" customHeight="1">
      <c r="A269" s="98">
        <f t="shared" si="12"/>
        <v>0</v>
      </c>
      <c r="B269" s="101" t="e">
        <f t="shared" si="13"/>
        <v>#REF!</v>
      </c>
      <c r="C269" s="86" t="e">
        <f>#REF!</f>
        <v>#REF!</v>
      </c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4" t="e">
        <f>#REF!</f>
        <v>#REF!</v>
      </c>
      <c r="AI269" s="21" t="e">
        <f>#REF!</f>
        <v>#REF!</v>
      </c>
      <c r="AJ269" s="34" t="e">
        <f>#REF!</f>
        <v>#REF!</v>
      </c>
      <c r="AK269" s="34" t="e">
        <f>#REF!</f>
        <v>#REF!</v>
      </c>
      <c r="AL269" s="34" t="e">
        <f>#REF!</f>
        <v>#REF!</v>
      </c>
      <c r="AM269" s="34" t="e">
        <f>#REF!</f>
        <v>#REF!</v>
      </c>
      <c r="AN269" s="16"/>
      <c r="AO269" s="17"/>
    </row>
    <row r="270" spans="1:41" s="18" customFormat="1" ht="30" customHeight="1">
      <c r="A270" s="98">
        <f t="shared" si="12"/>
        <v>0</v>
      </c>
      <c r="B270" s="101" t="e">
        <f t="shared" si="13"/>
        <v>#REF!</v>
      </c>
      <c r="C270" s="86" t="e">
        <f>#REF!</f>
        <v>#REF!</v>
      </c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4" t="e">
        <f>#REF!</f>
        <v>#REF!</v>
      </c>
      <c r="AI270" s="21" t="e">
        <f>#REF!</f>
        <v>#REF!</v>
      </c>
      <c r="AJ270" s="34" t="e">
        <f>#REF!</f>
        <v>#REF!</v>
      </c>
      <c r="AK270" s="34" t="e">
        <f>#REF!</f>
        <v>#REF!</v>
      </c>
      <c r="AL270" s="34" t="e">
        <f>#REF!</f>
        <v>#REF!</v>
      </c>
      <c r="AM270" s="34" t="e">
        <f>#REF!</f>
        <v>#REF!</v>
      </c>
      <c r="AN270" s="16"/>
      <c r="AO270" s="17"/>
    </row>
    <row r="271" spans="1:41" s="18" customFormat="1" ht="30" customHeight="1">
      <c r="A271" s="98">
        <f t="shared" si="12"/>
        <v>0</v>
      </c>
      <c r="B271" s="101" t="e">
        <f t="shared" si="13"/>
        <v>#REF!</v>
      </c>
      <c r="C271" s="86" t="e">
        <f>#REF!</f>
        <v>#REF!</v>
      </c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4" t="e">
        <f>#REF!</f>
        <v>#REF!</v>
      </c>
      <c r="AI271" s="21" t="e">
        <f>#REF!</f>
        <v>#REF!</v>
      </c>
      <c r="AJ271" s="34" t="e">
        <f>#REF!</f>
        <v>#REF!</v>
      </c>
      <c r="AK271" s="34" t="e">
        <f>#REF!</f>
        <v>#REF!</v>
      </c>
      <c r="AL271" s="34" t="e">
        <f>#REF!</f>
        <v>#REF!</v>
      </c>
      <c r="AM271" s="34" t="e">
        <f>#REF!</f>
        <v>#REF!</v>
      </c>
      <c r="AN271" s="16"/>
      <c r="AO271" s="17"/>
    </row>
    <row r="272" spans="1:41" s="18" customFormat="1" ht="30" customHeight="1">
      <c r="A272" s="98">
        <f t="shared" si="12"/>
        <v>0</v>
      </c>
      <c r="B272" s="101" t="e">
        <f t="shared" si="13"/>
        <v>#REF!</v>
      </c>
      <c r="C272" s="86" t="e">
        <f>#REF!</f>
        <v>#REF!</v>
      </c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4" t="e">
        <f>#REF!</f>
        <v>#REF!</v>
      </c>
      <c r="AI272" s="21" t="e">
        <f>#REF!</f>
        <v>#REF!</v>
      </c>
      <c r="AJ272" s="34" t="e">
        <f>#REF!</f>
        <v>#REF!</v>
      </c>
      <c r="AK272" s="34" t="e">
        <f>#REF!</f>
        <v>#REF!</v>
      </c>
      <c r="AL272" s="34" t="e">
        <f>#REF!</f>
        <v>#REF!</v>
      </c>
      <c r="AM272" s="34" t="e">
        <f>#REF!</f>
        <v>#REF!</v>
      </c>
      <c r="AN272" s="16"/>
      <c r="AO272" s="17"/>
    </row>
    <row r="273" spans="1:41" s="18" customFormat="1" ht="30" customHeight="1">
      <c r="A273" s="98">
        <f t="shared" si="12"/>
        <v>0</v>
      </c>
      <c r="B273" s="101" t="e">
        <f t="shared" si="13"/>
        <v>#REF!</v>
      </c>
      <c r="C273" s="86" t="e">
        <f>#REF!</f>
        <v>#REF!</v>
      </c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4" t="e">
        <f>#REF!</f>
        <v>#REF!</v>
      </c>
      <c r="AI273" s="21" t="e">
        <f>#REF!</f>
        <v>#REF!</v>
      </c>
      <c r="AJ273" s="34" t="e">
        <f>#REF!</f>
        <v>#REF!</v>
      </c>
      <c r="AK273" s="34" t="e">
        <f>#REF!</f>
        <v>#REF!</v>
      </c>
      <c r="AL273" s="34" t="e">
        <f>#REF!</f>
        <v>#REF!</v>
      </c>
      <c r="AM273" s="34" t="e">
        <f>#REF!</f>
        <v>#REF!</v>
      </c>
      <c r="AN273" s="16"/>
      <c r="AO273" s="17"/>
    </row>
    <row r="274" spans="1:41" s="18" customFormat="1" ht="30" customHeight="1">
      <c r="A274" s="98">
        <f t="shared" si="12"/>
        <v>0</v>
      </c>
      <c r="B274" s="101" t="e">
        <f t="shared" si="13"/>
        <v>#REF!</v>
      </c>
      <c r="C274" s="86" t="e">
        <f>#REF!</f>
        <v>#REF!</v>
      </c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4" t="e">
        <f>#REF!</f>
        <v>#REF!</v>
      </c>
      <c r="AI274" s="21" t="e">
        <f>#REF!</f>
        <v>#REF!</v>
      </c>
      <c r="AJ274" s="34" t="e">
        <f>#REF!</f>
        <v>#REF!</v>
      </c>
      <c r="AK274" s="34" t="e">
        <f>#REF!</f>
        <v>#REF!</v>
      </c>
      <c r="AL274" s="34" t="e">
        <f>#REF!</f>
        <v>#REF!</v>
      </c>
      <c r="AM274" s="34" t="e">
        <f>#REF!</f>
        <v>#REF!</v>
      </c>
      <c r="AN274" s="16"/>
      <c r="AO274" s="17"/>
    </row>
    <row r="275" spans="1:41" s="18" customFormat="1" ht="30" customHeight="1">
      <c r="A275" s="98">
        <f t="shared" si="12"/>
        <v>0</v>
      </c>
      <c r="B275" s="101" t="e">
        <f t="shared" si="13"/>
        <v>#REF!</v>
      </c>
      <c r="C275" s="86" t="e">
        <f>#REF!</f>
        <v>#REF!</v>
      </c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4" t="e">
        <f>#REF!</f>
        <v>#REF!</v>
      </c>
      <c r="AI275" s="21" t="e">
        <f>#REF!</f>
        <v>#REF!</v>
      </c>
      <c r="AJ275" s="34" t="e">
        <f>#REF!</f>
        <v>#REF!</v>
      </c>
      <c r="AK275" s="34" t="e">
        <f>#REF!</f>
        <v>#REF!</v>
      </c>
      <c r="AL275" s="34" t="e">
        <f>#REF!</f>
        <v>#REF!</v>
      </c>
      <c r="AM275" s="34" t="e">
        <f>#REF!</f>
        <v>#REF!</v>
      </c>
      <c r="AN275" s="16"/>
      <c r="AO275" s="17"/>
    </row>
    <row r="276" spans="1:41" s="18" customFormat="1" ht="30" customHeight="1">
      <c r="A276" s="98">
        <f t="shared" si="12"/>
        <v>0</v>
      </c>
      <c r="B276" s="101" t="e">
        <f t="shared" si="13"/>
        <v>#REF!</v>
      </c>
      <c r="C276" s="86" t="e">
        <f>#REF!</f>
        <v>#REF!</v>
      </c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4" t="e">
        <f>#REF!</f>
        <v>#REF!</v>
      </c>
      <c r="AI276" s="21" t="e">
        <f>#REF!</f>
        <v>#REF!</v>
      </c>
      <c r="AJ276" s="34" t="e">
        <f>#REF!</f>
        <v>#REF!</v>
      </c>
      <c r="AK276" s="34" t="e">
        <f>#REF!</f>
        <v>#REF!</v>
      </c>
      <c r="AL276" s="34" t="e">
        <f>#REF!</f>
        <v>#REF!</v>
      </c>
      <c r="AM276" s="34" t="e">
        <f>#REF!</f>
        <v>#REF!</v>
      </c>
      <c r="AN276" s="16"/>
      <c r="AO276" s="17"/>
    </row>
    <row r="277" spans="1:41" s="18" customFormat="1" ht="30" customHeight="1">
      <c r="A277" s="98">
        <f t="shared" si="12"/>
        <v>0</v>
      </c>
      <c r="B277" s="101" t="e">
        <f t="shared" si="13"/>
        <v>#REF!</v>
      </c>
      <c r="C277" s="86" t="e">
        <f>#REF!</f>
        <v>#REF!</v>
      </c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4" t="e">
        <f>#REF!</f>
        <v>#REF!</v>
      </c>
      <c r="AI277" s="21" t="e">
        <f>#REF!</f>
        <v>#REF!</v>
      </c>
      <c r="AJ277" s="34" t="e">
        <f>#REF!</f>
        <v>#REF!</v>
      </c>
      <c r="AK277" s="34" t="e">
        <f>#REF!</f>
        <v>#REF!</v>
      </c>
      <c r="AL277" s="34" t="e">
        <f>#REF!</f>
        <v>#REF!</v>
      </c>
      <c r="AM277" s="34" t="e">
        <f>#REF!</f>
        <v>#REF!</v>
      </c>
      <c r="AN277" s="16"/>
      <c r="AO277" s="17"/>
    </row>
    <row r="278" spans="1:41" s="18" customFormat="1" ht="30" customHeight="1">
      <c r="A278" s="98">
        <f t="shared" si="12"/>
        <v>0</v>
      </c>
      <c r="B278" s="101" t="e">
        <f t="shared" si="13"/>
        <v>#REF!</v>
      </c>
      <c r="C278" s="86" t="e">
        <f>#REF!</f>
        <v>#REF!</v>
      </c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4" t="e">
        <f>#REF!</f>
        <v>#REF!</v>
      </c>
      <c r="AI278" s="21" t="e">
        <f>#REF!</f>
        <v>#REF!</v>
      </c>
      <c r="AJ278" s="34" t="e">
        <f>#REF!</f>
        <v>#REF!</v>
      </c>
      <c r="AK278" s="34" t="e">
        <f>#REF!</f>
        <v>#REF!</v>
      </c>
      <c r="AL278" s="34" t="e">
        <f>#REF!</f>
        <v>#REF!</v>
      </c>
      <c r="AM278" s="34" t="e">
        <f>#REF!</f>
        <v>#REF!</v>
      </c>
      <c r="AN278" s="16"/>
      <c r="AO278" s="17"/>
    </row>
    <row r="279" spans="1:41" s="18" customFormat="1" ht="30" customHeight="1">
      <c r="A279" s="98">
        <f t="shared" si="12"/>
        <v>0</v>
      </c>
      <c r="B279" s="101" t="e">
        <f t="shared" si="13"/>
        <v>#REF!</v>
      </c>
      <c r="C279" s="86" t="e">
        <f>#REF!</f>
        <v>#REF!</v>
      </c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4" t="e">
        <f>#REF!</f>
        <v>#REF!</v>
      </c>
      <c r="AI279" s="21" t="e">
        <f>#REF!</f>
        <v>#REF!</v>
      </c>
      <c r="AJ279" s="34" t="e">
        <f>#REF!</f>
        <v>#REF!</v>
      </c>
      <c r="AK279" s="34" t="e">
        <f>#REF!</f>
        <v>#REF!</v>
      </c>
      <c r="AL279" s="34" t="e">
        <f>#REF!</f>
        <v>#REF!</v>
      </c>
      <c r="AM279" s="34" t="e">
        <f>#REF!</f>
        <v>#REF!</v>
      </c>
      <c r="AN279" s="16"/>
      <c r="AO279" s="17"/>
    </row>
    <row r="280" spans="1:41" s="18" customFormat="1" ht="30" customHeight="1">
      <c r="A280" s="98">
        <f t="shared" si="12"/>
        <v>0</v>
      </c>
      <c r="B280" s="101" t="e">
        <f t="shared" si="13"/>
        <v>#REF!</v>
      </c>
      <c r="C280" s="86" t="e">
        <f>#REF!</f>
        <v>#REF!</v>
      </c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4" t="e">
        <f>#REF!</f>
        <v>#REF!</v>
      </c>
      <c r="AI280" s="21" t="e">
        <f>#REF!</f>
        <v>#REF!</v>
      </c>
      <c r="AJ280" s="34" t="e">
        <f>#REF!</f>
        <v>#REF!</v>
      </c>
      <c r="AK280" s="34" t="e">
        <f>#REF!</f>
        <v>#REF!</v>
      </c>
      <c r="AL280" s="34" t="e">
        <f>#REF!</f>
        <v>#REF!</v>
      </c>
      <c r="AM280" s="34" t="e">
        <f>#REF!</f>
        <v>#REF!</v>
      </c>
      <c r="AN280" s="16"/>
      <c r="AO280" s="17"/>
    </row>
    <row r="281" spans="1:41" s="18" customFormat="1" ht="30" customHeight="1">
      <c r="A281" s="98">
        <f t="shared" si="12"/>
        <v>0</v>
      </c>
      <c r="B281" s="101" t="e">
        <f t="shared" si="13"/>
        <v>#REF!</v>
      </c>
      <c r="C281" s="86" t="e">
        <f>#REF!</f>
        <v>#REF!</v>
      </c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4" t="e">
        <f>#REF!</f>
        <v>#REF!</v>
      </c>
      <c r="AI281" s="21" t="e">
        <f>#REF!</f>
        <v>#REF!</v>
      </c>
      <c r="AJ281" s="34" t="e">
        <f>#REF!</f>
        <v>#REF!</v>
      </c>
      <c r="AK281" s="34" t="e">
        <f>#REF!</f>
        <v>#REF!</v>
      </c>
      <c r="AL281" s="34" t="e">
        <f>#REF!</f>
        <v>#REF!</v>
      </c>
      <c r="AM281" s="34" t="e">
        <f>#REF!</f>
        <v>#REF!</v>
      </c>
      <c r="AN281" s="16"/>
      <c r="AO281" s="17"/>
    </row>
    <row r="282" spans="1:41" s="18" customFormat="1" ht="30" customHeight="1">
      <c r="A282" s="98">
        <f t="shared" si="12"/>
        <v>0</v>
      </c>
      <c r="B282" s="101" t="e">
        <f t="shared" si="13"/>
        <v>#REF!</v>
      </c>
      <c r="C282" s="86" t="e">
        <f>#REF!</f>
        <v>#REF!</v>
      </c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4" t="e">
        <f>#REF!</f>
        <v>#REF!</v>
      </c>
      <c r="AI282" s="21" t="e">
        <f>#REF!</f>
        <v>#REF!</v>
      </c>
      <c r="AJ282" s="34" t="e">
        <f>#REF!</f>
        <v>#REF!</v>
      </c>
      <c r="AK282" s="34" t="e">
        <f>#REF!</f>
        <v>#REF!</v>
      </c>
      <c r="AL282" s="34" t="e">
        <f>#REF!</f>
        <v>#REF!</v>
      </c>
      <c r="AM282" s="34" t="e">
        <f>#REF!</f>
        <v>#REF!</v>
      </c>
      <c r="AN282" s="16"/>
      <c r="AO282" s="17"/>
    </row>
    <row r="283" spans="1:41" s="18" customFormat="1" ht="30" customHeight="1">
      <c r="A283" s="98">
        <f t="shared" si="12"/>
        <v>0</v>
      </c>
      <c r="B283" s="101" t="e">
        <f t="shared" si="13"/>
        <v>#REF!</v>
      </c>
      <c r="C283" s="86" t="e">
        <f>#REF!</f>
        <v>#REF!</v>
      </c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4" t="e">
        <f>#REF!</f>
        <v>#REF!</v>
      </c>
      <c r="AI283" s="21" t="e">
        <f>#REF!</f>
        <v>#REF!</v>
      </c>
      <c r="AJ283" s="34" t="e">
        <f>#REF!</f>
        <v>#REF!</v>
      </c>
      <c r="AK283" s="34" t="e">
        <f>#REF!</f>
        <v>#REF!</v>
      </c>
      <c r="AL283" s="34" t="e">
        <f>#REF!</f>
        <v>#REF!</v>
      </c>
      <c r="AM283" s="34" t="e">
        <f>#REF!</f>
        <v>#REF!</v>
      </c>
      <c r="AN283" s="16"/>
      <c r="AO283" s="17"/>
    </row>
    <row r="284" spans="1:41" s="18" customFormat="1" ht="30" customHeight="1">
      <c r="A284" s="98">
        <f t="shared" si="12"/>
        <v>0</v>
      </c>
      <c r="B284" s="101" t="e">
        <f t="shared" si="13"/>
        <v>#REF!</v>
      </c>
      <c r="C284" s="86" t="e">
        <f>#REF!</f>
        <v>#REF!</v>
      </c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4" t="e">
        <f>#REF!</f>
        <v>#REF!</v>
      </c>
      <c r="AI284" s="21" t="e">
        <f>#REF!</f>
        <v>#REF!</v>
      </c>
      <c r="AJ284" s="34" t="e">
        <f>#REF!</f>
        <v>#REF!</v>
      </c>
      <c r="AK284" s="34" t="e">
        <f>#REF!</f>
        <v>#REF!</v>
      </c>
      <c r="AL284" s="34" t="e">
        <f>#REF!</f>
        <v>#REF!</v>
      </c>
      <c r="AM284" s="34" t="e">
        <f>#REF!</f>
        <v>#REF!</v>
      </c>
      <c r="AN284" s="16"/>
      <c r="AO284" s="17"/>
    </row>
    <row r="285" spans="1:41" s="18" customFormat="1" ht="30" customHeight="1">
      <c r="A285" s="98">
        <f t="shared" si="12"/>
        <v>0</v>
      </c>
      <c r="B285" s="101" t="e">
        <f t="shared" si="13"/>
        <v>#REF!</v>
      </c>
      <c r="C285" s="86" t="e">
        <f>#REF!</f>
        <v>#REF!</v>
      </c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4" t="e">
        <f>#REF!</f>
        <v>#REF!</v>
      </c>
      <c r="AI285" s="21" t="e">
        <f>#REF!</f>
        <v>#REF!</v>
      </c>
      <c r="AJ285" s="34" t="e">
        <f>#REF!</f>
        <v>#REF!</v>
      </c>
      <c r="AK285" s="34" t="e">
        <f>#REF!</f>
        <v>#REF!</v>
      </c>
      <c r="AL285" s="34" t="e">
        <f>#REF!</f>
        <v>#REF!</v>
      </c>
      <c r="AM285" s="34" t="e">
        <f>#REF!</f>
        <v>#REF!</v>
      </c>
      <c r="AN285" s="16"/>
      <c r="AO285" s="17"/>
    </row>
    <row r="286" spans="1:41" s="18" customFormat="1" ht="30" customHeight="1">
      <c r="A286" s="98">
        <f t="shared" si="12"/>
        <v>0</v>
      </c>
      <c r="B286" s="101" t="e">
        <f t="shared" si="13"/>
        <v>#REF!</v>
      </c>
      <c r="C286" s="86" t="e">
        <f>#REF!</f>
        <v>#REF!</v>
      </c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4" t="e">
        <f>#REF!</f>
        <v>#REF!</v>
      </c>
      <c r="AI286" s="21" t="e">
        <f>#REF!</f>
        <v>#REF!</v>
      </c>
      <c r="AJ286" s="34" t="e">
        <f>#REF!</f>
        <v>#REF!</v>
      </c>
      <c r="AK286" s="34" t="e">
        <f>#REF!</f>
        <v>#REF!</v>
      </c>
      <c r="AL286" s="34" t="e">
        <f>#REF!</f>
        <v>#REF!</v>
      </c>
      <c r="AM286" s="34" t="e">
        <f>#REF!</f>
        <v>#REF!</v>
      </c>
      <c r="AN286" s="16"/>
      <c r="AO286" s="17"/>
    </row>
    <row r="287" spans="1:41" s="18" customFormat="1" ht="30" customHeight="1">
      <c r="A287" s="98">
        <f t="shared" si="12"/>
        <v>0</v>
      </c>
      <c r="B287" s="101" t="e">
        <f t="shared" si="13"/>
        <v>#REF!</v>
      </c>
      <c r="C287" s="86" t="e">
        <f>#REF!</f>
        <v>#REF!</v>
      </c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4" t="e">
        <f>#REF!</f>
        <v>#REF!</v>
      </c>
      <c r="AI287" s="21" t="e">
        <f>#REF!</f>
        <v>#REF!</v>
      </c>
      <c r="AJ287" s="34" t="e">
        <f>#REF!</f>
        <v>#REF!</v>
      </c>
      <c r="AK287" s="34" t="e">
        <f>#REF!</f>
        <v>#REF!</v>
      </c>
      <c r="AL287" s="34" t="e">
        <f>#REF!</f>
        <v>#REF!</v>
      </c>
      <c r="AM287" s="34" t="e">
        <f>#REF!</f>
        <v>#REF!</v>
      </c>
      <c r="AN287" s="16"/>
      <c r="AO287" s="17"/>
    </row>
    <row r="288" spans="1:41" s="18" customFormat="1" ht="30" customHeight="1">
      <c r="A288" s="98">
        <f t="shared" si="12"/>
        <v>0</v>
      </c>
      <c r="B288" s="101" t="e">
        <f t="shared" si="13"/>
        <v>#REF!</v>
      </c>
      <c r="C288" s="86" t="e">
        <f>#REF!</f>
        <v>#REF!</v>
      </c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4" t="e">
        <f>#REF!</f>
        <v>#REF!</v>
      </c>
      <c r="AI288" s="21" t="e">
        <f>#REF!</f>
        <v>#REF!</v>
      </c>
      <c r="AJ288" s="34" t="e">
        <f>#REF!</f>
        <v>#REF!</v>
      </c>
      <c r="AK288" s="34" t="e">
        <f>#REF!</f>
        <v>#REF!</v>
      </c>
      <c r="AL288" s="34" t="e">
        <f>#REF!</f>
        <v>#REF!</v>
      </c>
      <c r="AM288" s="34" t="e">
        <f>#REF!</f>
        <v>#REF!</v>
      </c>
      <c r="AN288" s="16"/>
      <c r="AO288" s="17"/>
    </row>
    <row r="289" spans="1:41" s="18" customFormat="1" ht="30" customHeight="1">
      <c r="A289" s="98">
        <f t="shared" si="12"/>
        <v>0</v>
      </c>
      <c r="B289" s="101" t="e">
        <f t="shared" si="13"/>
        <v>#REF!</v>
      </c>
      <c r="C289" s="86" t="e">
        <f>#REF!</f>
        <v>#REF!</v>
      </c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4" t="e">
        <f>#REF!</f>
        <v>#REF!</v>
      </c>
      <c r="AI289" s="21" t="e">
        <f>#REF!</f>
        <v>#REF!</v>
      </c>
      <c r="AJ289" s="34" t="e">
        <f>#REF!</f>
        <v>#REF!</v>
      </c>
      <c r="AK289" s="34" t="e">
        <f>#REF!</f>
        <v>#REF!</v>
      </c>
      <c r="AL289" s="34" t="e">
        <f>#REF!</f>
        <v>#REF!</v>
      </c>
      <c r="AM289" s="34" t="e">
        <f>#REF!</f>
        <v>#REF!</v>
      </c>
      <c r="AN289" s="16"/>
      <c r="AO289" s="17"/>
    </row>
    <row r="290" spans="1:41" s="18" customFormat="1" ht="30" customHeight="1">
      <c r="A290" s="98">
        <f t="shared" si="12"/>
        <v>0</v>
      </c>
      <c r="B290" s="101" t="e">
        <f t="shared" si="13"/>
        <v>#REF!</v>
      </c>
      <c r="C290" s="86" t="e">
        <f>#REF!</f>
        <v>#REF!</v>
      </c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4" t="e">
        <f>#REF!</f>
        <v>#REF!</v>
      </c>
      <c r="AI290" s="21" t="e">
        <f>#REF!</f>
        <v>#REF!</v>
      </c>
      <c r="AJ290" s="34" t="e">
        <f>#REF!</f>
        <v>#REF!</v>
      </c>
      <c r="AK290" s="34" t="e">
        <f>#REF!</f>
        <v>#REF!</v>
      </c>
      <c r="AL290" s="34" t="e">
        <f>#REF!</f>
        <v>#REF!</v>
      </c>
      <c r="AM290" s="34" t="e">
        <f>#REF!</f>
        <v>#REF!</v>
      </c>
      <c r="AN290" s="16"/>
      <c r="AO290" s="17"/>
    </row>
    <row r="291" spans="1:41" s="18" customFormat="1" ht="30" customHeight="1">
      <c r="A291" s="98">
        <f t="shared" si="12"/>
        <v>0</v>
      </c>
      <c r="B291" s="101" t="e">
        <f t="shared" si="13"/>
        <v>#REF!</v>
      </c>
      <c r="C291" s="86" t="e">
        <f>#REF!</f>
        <v>#REF!</v>
      </c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4" t="e">
        <f>#REF!</f>
        <v>#REF!</v>
      </c>
      <c r="AI291" s="21" t="e">
        <f>#REF!</f>
        <v>#REF!</v>
      </c>
      <c r="AJ291" s="34" t="e">
        <f>#REF!</f>
        <v>#REF!</v>
      </c>
      <c r="AK291" s="34" t="e">
        <f>#REF!</f>
        <v>#REF!</v>
      </c>
      <c r="AL291" s="34" t="e">
        <f>#REF!</f>
        <v>#REF!</v>
      </c>
      <c r="AM291" s="34" t="e">
        <f>#REF!</f>
        <v>#REF!</v>
      </c>
      <c r="AN291" s="16"/>
      <c r="AO291" s="17"/>
    </row>
    <row r="292" spans="1:41" s="18" customFormat="1" ht="30" customHeight="1">
      <c r="A292" s="98">
        <f t="shared" si="12"/>
        <v>0</v>
      </c>
      <c r="B292" s="101" t="e">
        <f t="shared" si="13"/>
        <v>#REF!</v>
      </c>
      <c r="C292" s="86" t="e">
        <f>#REF!</f>
        <v>#REF!</v>
      </c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4" t="e">
        <f>#REF!</f>
        <v>#REF!</v>
      </c>
      <c r="AI292" s="21" t="e">
        <f>#REF!</f>
        <v>#REF!</v>
      </c>
      <c r="AJ292" s="34" t="e">
        <f>#REF!</f>
        <v>#REF!</v>
      </c>
      <c r="AK292" s="34" t="e">
        <f>#REF!</f>
        <v>#REF!</v>
      </c>
      <c r="AL292" s="34" t="e">
        <f>#REF!</f>
        <v>#REF!</v>
      </c>
      <c r="AM292" s="34" t="e">
        <f>#REF!</f>
        <v>#REF!</v>
      </c>
      <c r="AN292" s="16"/>
      <c r="AO292" s="17"/>
    </row>
    <row r="293" spans="1:41" s="18" customFormat="1" ht="30" customHeight="1">
      <c r="A293" s="98">
        <f t="shared" si="12"/>
        <v>0</v>
      </c>
      <c r="B293" s="101" t="e">
        <f t="shared" si="13"/>
        <v>#REF!</v>
      </c>
      <c r="C293" s="86" t="e">
        <f>#REF!</f>
        <v>#REF!</v>
      </c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4" t="e">
        <f>#REF!</f>
        <v>#REF!</v>
      </c>
      <c r="AI293" s="21" t="e">
        <f>#REF!</f>
        <v>#REF!</v>
      </c>
      <c r="AJ293" s="34" t="e">
        <f>#REF!</f>
        <v>#REF!</v>
      </c>
      <c r="AK293" s="34" t="e">
        <f>#REF!</f>
        <v>#REF!</v>
      </c>
      <c r="AL293" s="34" t="e">
        <f>#REF!</f>
        <v>#REF!</v>
      </c>
      <c r="AM293" s="34" t="e">
        <f>#REF!</f>
        <v>#REF!</v>
      </c>
      <c r="AN293" s="16"/>
      <c r="AO293" s="17"/>
    </row>
    <row r="294" spans="1:41" s="18" customFormat="1" ht="30" customHeight="1">
      <c r="A294" s="98">
        <f t="shared" si="12"/>
        <v>0</v>
      </c>
      <c r="B294" s="101" t="e">
        <f t="shared" si="13"/>
        <v>#REF!</v>
      </c>
      <c r="C294" s="86" t="e">
        <f>#REF!</f>
        <v>#REF!</v>
      </c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4" t="e">
        <f>#REF!</f>
        <v>#REF!</v>
      </c>
      <c r="AI294" s="21" t="e">
        <f>#REF!</f>
        <v>#REF!</v>
      </c>
      <c r="AJ294" s="34" t="e">
        <f>#REF!</f>
        <v>#REF!</v>
      </c>
      <c r="AK294" s="34" t="e">
        <f>#REF!</f>
        <v>#REF!</v>
      </c>
      <c r="AL294" s="34" t="e">
        <f>#REF!</f>
        <v>#REF!</v>
      </c>
      <c r="AM294" s="34" t="e">
        <f>#REF!</f>
        <v>#REF!</v>
      </c>
      <c r="AN294" s="16"/>
      <c r="AO294" s="17"/>
    </row>
    <row r="295" spans="1:41" s="18" customFormat="1" ht="30" customHeight="1">
      <c r="A295" s="98">
        <f t="shared" si="12"/>
        <v>0</v>
      </c>
      <c r="B295" s="101" t="e">
        <f t="shared" si="13"/>
        <v>#REF!</v>
      </c>
      <c r="C295" s="86" t="e">
        <f>#REF!</f>
        <v>#REF!</v>
      </c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4" t="e">
        <f>#REF!</f>
        <v>#REF!</v>
      </c>
      <c r="AI295" s="21" t="e">
        <f>#REF!</f>
        <v>#REF!</v>
      </c>
      <c r="AJ295" s="34" t="e">
        <f>#REF!</f>
        <v>#REF!</v>
      </c>
      <c r="AK295" s="34" t="e">
        <f>#REF!</f>
        <v>#REF!</v>
      </c>
      <c r="AL295" s="34" t="e">
        <f>#REF!</f>
        <v>#REF!</v>
      </c>
      <c r="AM295" s="34" t="e">
        <f>#REF!</f>
        <v>#REF!</v>
      </c>
      <c r="AN295" s="16"/>
      <c r="AO295" s="17"/>
    </row>
    <row r="296" spans="1:41" s="18" customFormat="1" ht="30" customHeight="1">
      <c r="A296" s="98">
        <f t="shared" si="12"/>
        <v>0</v>
      </c>
      <c r="B296" s="101" t="e">
        <f t="shared" si="13"/>
        <v>#REF!</v>
      </c>
      <c r="C296" s="86" t="e">
        <f>#REF!</f>
        <v>#REF!</v>
      </c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4" t="e">
        <f>#REF!</f>
        <v>#REF!</v>
      </c>
      <c r="AI296" s="21" t="e">
        <f>#REF!</f>
        <v>#REF!</v>
      </c>
      <c r="AJ296" s="34" t="e">
        <f>#REF!</f>
        <v>#REF!</v>
      </c>
      <c r="AK296" s="34" t="e">
        <f>#REF!</f>
        <v>#REF!</v>
      </c>
      <c r="AL296" s="34" t="e">
        <f>#REF!</f>
        <v>#REF!</v>
      </c>
      <c r="AM296" s="34" t="e">
        <f>#REF!</f>
        <v>#REF!</v>
      </c>
      <c r="AN296" s="16"/>
      <c r="AO296" s="17"/>
    </row>
    <row r="297" spans="1:41" s="18" customFormat="1" ht="30" customHeight="1">
      <c r="A297" s="98">
        <f t="shared" si="12"/>
        <v>0</v>
      </c>
      <c r="B297" s="101" t="e">
        <f t="shared" si="13"/>
        <v>#REF!</v>
      </c>
      <c r="C297" s="86" t="e">
        <f>#REF!</f>
        <v>#REF!</v>
      </c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4" t="e">
        <f>#REF!</f>
        <v>#REF!</v>
      </c>
      <c r="AI297" s="21" t="e">
        <f>#REF!</f>
        <v>#REF!</v>
      </c>
      <c r="AJ297" s="34" t="e">
        <f>#REF!</f>
        <v>#REF!</v>
      </c>
      <c r="AK297" s="34" t="e">
        <f>#REF!</f>
        <v>#REF!</v>
      </c>
      <c r="AL297" s="34" t="e">
        <f>#REF!</f>
        <v>#REF!</v>
      </c>
      <c r="AM297" s="34" t="e">
        <f>#REF!</f>
        <v>#REF!</v>
      </c>
      <c r="AN297" s="16"/>
      <c r="AO297" s="17"/>
    </row>
    <row r="298" spans="1:41" s="18" customFormat="1" ht="30" customHeight="1">
      <c r="A298" s="98">
        <f t="shared" si="12"/>
        <v>0</v>
      </c>
      <c r="B298" s="101" t="e">
        <f t="shared" si="13"/>
        <v>#REF!</v>
      </c>
      <c r="C298" s="86" t="e">
        <f>#REF!</f>
        <v>#REF!</v>
      </c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4" t="e">
        <f>#REF!</f>
        <v>#REF!</v>
      </c>
      <c r="AI298" s="21" t="e">
        <f>#REF!</f>
        <v>#REF!</v>
      </c>
      <c r="AJ298" s="34" t="e">
        <f>#REF!</f>
        <v>#REF!</v>
      </c>
      <c r="AK298" s="34" t="e">
        <f>#REF!</f>
        <v>#REF!</v>
      </c>
      <c r="AL298" s="34" t="e">
        <f>#REF!</f>
        <v>#REF!</v>
      </c>
      <c r="AM298" s="34" t="e">
        <f>#REF!</f>
        <v>#REF!</v>
      </c>
      <c r="AN298" s="16"/>
      <c r="AO298" s="17"/>
    </row>
    <row r="299" spans="1:41" s="18" customFormat="1" ht="30" customHeight="1">
      <c r="A299" s="98">
        <f t="shared" si="12"/>
        <v>0</v>
      </c>
      <c r="B299" s="101" t="e">
        <f t="shared" si="13"/>
        <v>#REF!</v>
      </c>
      <c r="C299" s="86" t="e">
        <f>#REF!</f>
        <v>#REF!</v>
      </c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4" t="e">
        <f>#REF!</f>
        <v>#REF!</v>
      </c>
      <c r="AI299" s="21" t="e">
        <f>#REF!</f>
        <v>#REF!</v>
      </c>
      <c r="AJ299" s="34" t="e">
        <f>#REF!</f>
        <v>#REF!</v>
      </c>
      <c r="AK299" s="34" t="e">
        <f>#REF!</f>
        <v>#REF!</v>
      </c>
      <c r="AL299" s="34" t="e">
        <f>#REF!</f>
        <v>#REF!</v>
      </c>
      <c r="AM299" s="34" t="e">
        <f>#REF!</f>
        <v>#REF!</v>
      </c>
      <c r="AN299" s="16"/>
      <c r="AO299" s="17"/>
    </row>
    <row r="300" spans="1:41" s="18" customFormat="1" ht="30" customHeight="1">
      <c r="A300" s="98">
        <f t="shared" si="12"/>
        <v>0</v>
      </c>
      <c r="B300" s="101" t="e">
        <f t="shared" ref="B300:B306" si="14">AH300*A300</f>
        <v>#REF!</v>
      </c>
      <c r="C300" s="86" t="e">
        <f>#REF!</f>
        <v>#REF!</v>
      </c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4" t="e">
        <f>#REF!</f>
        <v>#REF!</v>
      </c>
      <c r="AI300" s="21" t="e">
        <f>#REF!</f>
        <v>#REF!</v>
      </c>
      <c r="AJ300" s="34" t="e">
        <f>#REF!</f>
        <v>#REF!</v>
      </c>
      <c r="AK300" s="34" t="e">
        <f>#REF!</f>
        <v>#REF!</v>
      </c>
      <c r="AL300" s="34" t="e">
        <f>#REF!</f>
        <v>#REF!</v>
      </c>
      <c r="AM300" s="34" t="e">
        <f>#REF!</f>
        <v>#REF!</v>
      </c>
      <c r="AN300" s="16"/>
      <c r="AO300" s="17"/>
    </row>
    <row r="301" spans="1:41" s="18" customFormat="1" ht="30" customHeight="1">
      <c r="A301" s="98">
        <f t="shared" si="12"/>
        <v>0</v>
      </c>
      <c r="B301" s="101" t="e">
        <f t="shared" si="14"/>
        <v>#REF!</v>
      </c>
      <c r="C301" s="86" t="e">
        <f>#REF!</f>
        <v>#REF!</v>
      </c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4" t="e">
        <f>#REF!</f>
        <v>#REF!</v>
      </c>
      <c r="AI301" s="21" t="e">
        <f>#REF!</f>
        <v>#REF!</v>
      </c>
      <c r="AJ301" s="34" t="e">
        <f>#REF!</f>
        <v>#REF!</v>
      </c>
      <c r="AK301" s="34" t="e">
        <f>#REF!</f>
        <v>#REF!</v>
      </c>
      <c r="AL301" s="34" t="e">
        <f>#REF!</f>
        <v>#REF!</v>
      </c>
      <c r="AM301" s="34" t="e">
        <f>#REF!</f>
        <v>#REF!</v>
      </c>
      <c r="AN301" s="16"/>
      <c r="AO301" s="17"/>
    </row>
    <row r="302" spans="1:41" s="18" customFormat="1" ht="30" customHeight="1">
      <c r="A302" s="98">
        <f t="shared" si="12"/>
        <v>0</v>
      </c>
      <c r="B302" s="101" t="e">
        <f t="shared" si="14"/>
        <v>#REF!</v>
      </c>
      <c r="C302" s="86" t="e">
        <f>#REF!</f>
        <v>#REF!</v>
      </c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4" t="e">
        <f>#REF!</f>
        <v>#REF!</v>
      </c>
      <c r="AI302" s="21" t="e">
        <f>#REF!</f>
        <v>#REF!</v>
      </c>
      <c r="AJ302" s="34" t="e">
        <f>#REF!</f>
        <v>#REF!</v>
      </c>
      <c r="AK302" s="34" t="e">
        <f>#REF!</f>
        <v>#REF!</v>
      </c>
      <c r="AL302" s="34" t="e">
        <f>#REF!</f>
        <v>#REF!</v>
      </c>
      <c r="AM302" s="34" t="e">
        <f>#REF!</f>
        <v>#REF!</v>
      </c>
      <c r="AN302" s="16"/>
      <c r="AO302" s="17"/>
    </row>
    <row r="303" spans="1:41" s="18" customFormat="1" ht="30" customHeight="1">
      <c r="A303" s="98">
        <f t="shared" si="12"/>
        <v>0</v>
      </c>
      <c r="B303" s="101" t="e">
        <f t="shared" si="14"/>
        <v>#REF!</v>
      </c>
      <c r="C303" s="86" t="e">
        <f>#REF!</f>
        <v>#REF!</v>
      </c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4" t="e">
        <f>#REF!</f>
        <v>#REF!</v>
      </c>
      <c r="AI303" s="21" t="e">
        <f>#REF!</f>
        <v>#REF!</v>
      </c>
      <c r="AJ303" s="34" t="e">
        <f>#REF!</f>
        <v>#REF!</v>
      </c>
      <c r="AK303" s="34" t="e">
        <f>#REF!</f>
        <v>#REF!</v>
      </c>
      <c r="AL303" s="34" t="e">
        <f>#REF!</f>
        <v>#REF!</v>
      </c>
      <c r="AM303" s="34" t="e">
        <f>#REF!</f>
        <v>#REF!</v>
      </c>
      <c r="AN303" s="16"/>
      <c r="AO303" s="17"/>
    </row>
    <row r="304" spans="1:41" s="18" customFormat="1" ht="30" customHeight="1">
      <c r="A304" s="98">
        <f t="shared" si="12"/>
        <v>0</v>
      </c>
      <c r="B304" s="101" t="e">
        <f t="shared" si="14"/>
        <v>#REF!</v>
      </c>
      <c r="C304" s="86" t="e">
        <f>#REF!</f>
        <v>#REF!</v>
      </c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4" t="e">
        <f>#REF!</f>
        <v>#REF!</v>
      </c>
      <c r="AI304" s="21" t="e">
        <f>#REF!</f>
        <v>#REF!</v>
      </c>
      <c r="AJ304" s="34" t="e">
        <f>#REF!</f>
        <v>#REF!</v>
      </c>
      <c r="AK304" s="34" t="e">
        <f>#REF!</f>
        <v>#REF!</v>
      </c>
      <c r="AL304" s="34" t="e">
        <f>#REF!</f>
        <v>#REF!</v>
      </c>
      <c r="AM304" s="34" t="e">
        <f>#REF!</f>
        <v>#REF!</v>
      </c>
      <c r="AN304" s="16"/>
      <c r="AO304" s="17"/>
    </row>
    <row r="305" spans="1:41" s="18" customFormat="1" ht="30" customHeight="1">
      <c r="A305" s="98">
        <f t="shared" si="12"/>
        <v>0</v>
      </c>
      <c r="B305" s="101" t="e">
        <f t="shared" si="14"/>
        <v>#REF!</v>
      </c>
      <c r="C305" s="86" t="e">
        <f>#REF!</f>
        <v>#REF!</v>
      </c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4" t="e">
        <f>#REF!</f>
        <v>#REF!</v>
      </c>
      <c r="AI305" s="21" t="e">
        <f>#REF!</f>
        <v>#REF!</v>
      </c>
      <c r="AJ305" s="34" t="e">
        <f>#REF!</f>
        <v>#REF!</v>
      </c>
      <c r="AK305" s="34" t="e">
        <f>#REF!</f>
        <v>#REF!</v>
      </c>
      <c r="AL305" s="34" t="e">
        <f>#REF!</f>
        <v>#REF!</v>
      </c>
      <c r="AM305" s="34" t="e">
        <f>#REF!</f>
        <v>#REF!</v>
      </c>
      <c r="AN305" s="16"/>
      <c r="AO305" s="17"/>
    </row>
    <row r="306" spans="1:41" s="18" customFormat="1" ht="30" customHeight="1">
      <c r="A306" s="98">
        <f t="shared" si="12"/>
        <v>0</v>
      </c>
      <c r="B306" s="101" t="e">
        <f t="shared" si="14"/>
        <v>#REF!</v>
      </c>
      <c r="C306" s="86" t="e">
        <f>#REF!</f>
        <v>#REF!</v>
      </c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4" t="e">
        <f>#REF!</f>
        <v>#REF!</v>
      </c>
      <c r="AI306" s="21" t="e">
        <f>#REF!</f>
        <v>#REF!</v>
      </c>
      <c r="AJ306" s="34" t="e">
        <f>#REF!</f>
        <v>#REF!</v>
      </c>
      <c r="AK306" s="34" t="e">
        <f>#REF!</f>
        <v>#REF!</v>
      </c>
      <c r="AL306" s="34" t="e">
        <f>#REF!</f>
        <v>#REF!</v>
      </c>
      <c r="AM306" s="34" t="e">
        <f>#REF!</f>
        <v>#REF!</v>
      </c>
      <c r="AN306" s="16"/>
      <c r="AO306" s="17"/>
    </row>
  </sheetData>
  <conditionalFormatting sqref="AI4 AI6:AI65536">
    <cfRule type="containsText" dxfId="7" priority="1" operator="containsText" text="prodotto a peso - prezzo indicativo">
      <formula>NOT(ISERROR(SEARCH("prodotto a peso - prezzo indicativo",AI4)))</formula>
    </cfRule>
  </conditionalFormatting>
  <pageMargins left="0.74791666666666667" right="0.74791666666666667" top="0.67013888888888884" bottom="0.98402777777777772" header="0.51180555555555551" footer="0.51180555555555551"/>
  <pageSetup paperSize="9" scale="53" firstPageNumber="0" orientation="portrait" horizontalDpi="300" verticalDpi="300"/>
  <colBreaks count="1" manualBreakCount="1">
    <brk id="35" max="1048575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582"/>
  <sheetViews>
    <sheetView tabSelected="1" zoomScaleNormal="100" workbookViewId="0">
      <selection activeCell="A228" sqref="A228"/>
    </sheetView>
  </sheetViews>
  <sheetFormatPr defaultColWidth="11.44140625" defaultRowHeight="18.600000000000001"/>
  <cols>
    <col min="1" max="1" width="21.109375" style="188" customWidth="1"/>
    <col min="2" max="2" width="24.6640625" style="102" customWidth="1"/>
    <col min="3" max="3" width="17.33203125" style="103" customWidth="1"/>
    <col min="4" max="4" width="60.6640625" style="104" customWidth="1"/>
    <col min="5" max="5" width="8.5546875" style="336" customWidth="1"/>
    <col min="6" max="9" width="8.5546875" style="2" customWidth="1"/>
    <col min="10" max="34" width="7.33203125" style="2" customWidth="1"/>
    <col min="35" max="35" width="34.33203125" style="8" bestFit="1" customWidth="1"/>
    <col min="36" max="38" width="13.33203125" style="32" hidden="1" customWidth="1"/>
    <col min="39" max="39" width="27" style="32" hidden="1" customWidth="1"/>
    <col min="40" max="41" width="11.44140625" style="1" customWidth="1"/>
    <col min="42" max="16384" width="11.44140625" style="8"/>
  </cols>
  <sheetData>
    <row r="1" spans="1:41" s="93" customFormat="1" ht="57" customHeight="1">
      <c r="A1" s="183" t="s">
        <v>134</v>
      </c>
      <c r="B1" s="182">
        <f>SUM(B5:B299)</f>
        <v>0</v>
      </c>
      <c r="C1" s="178" t="str">
        <f>matrice2!$F$1</f>
        <v>dal 26 /30 gennaio-2016</v>
      </c>
      <c r="D1" s="189" t="str">
        <f>matrice2!$C$3</f>
        <v>www.casaledimartignano.it - labottega@casaledimartignano.it - 334.888.31.55</v>
      </c>
      <c r="E1" s="331">
        <v>1</v>
      </c>
      <c r="F1" s="94">
        <v>2</v>
      </c>
      <c r="G1" s="94">
        <v>3</v>
      </c>
      <c r="H1" s="94">
        <v>4</v>
      </c>
      <c r="I1" s="94">
        <v>5</v>
      </c>
      <c r="J1" s="94">
        <v>6</v>
      </c>
      <c r="K1" s="94">
        <v>7</v>
      </c>
      <c r="L1" s="94">
        <v>8</v>
      </c>
      <c r="M1" s="94">
        <v>9</v>
      </c>
      <c r="N1" s="94">
        <v>10</v>
      </c>
      <c r="O1" s="94">
        <v>11</v>
      </c>
      <c r="P1" s="94">
        <v>12</v>
      </c>
      <c r="Q1" s="94">
        <v>13</v>
      </c>
      <c r="R1" s="94">
        <v>14</v>
      </c>
      <c r="S1" s="94">
        <v>15</v>
      </c>
      <c r="T1" s="94">
        <v>16</v>
      </c>
      <c r="U1" s="94">
        <v>17</v>
      </c>
      <c r="V1" s="94">
        <v>18</v>
      </c>
      <c r="W1" s="94">
        <v>19</v>
      </c>
      <c r="X1" s="94">
        <v>20</v>
      </c>
      <c r="Y1" s="94">
        <v>21</v>
      </c>
      <c r="Z1" s="94">
        <v>22</v>
      </c>
      <c r="AA1" s="94">
        <v>23</v>
      </c>
      <c r="AB1" s="94">
        <v>24</v>
      </c>
      <c r="AC1" s="94">
        <v>25</v>
      </c>
      <c r="AD1" s="94">
        <v>26</v>
      </c>
      <c r="AE1" s="94">
        <v>27</v>
      </c>
      <c r="AF1" s="94">
        <v>28</v>
      </c>
      <c r="AG1" s="94">
        <v>29</v>
      </c>
      <c r="AH1" s="94">
        <v>30</v>
      </c>
      <c r="AI1" s="104"/>
      <c r="AJ1" s="88"/>
      <c r="AK1" s="95"/>
      <c r="AL1" s="32"/>
      <c r="AM1" s="32"/>
      <c r="AN1" s="96"/>
      <c r="AO1" s="96"/>
    </row>
    <row r="2" spans="1:41" s="90" customFormat="1" ht="144" customHeight="1">
      <c r="A2" s="184"/>
      <c r="C2" s="105"/>
      <c r="D2" s="91" t="s">
        <v>145</v>
      </c>
      <c r="E2" s="332"/>
      <c r="F2" s="213"/>
      <c r="G2" s="92"/>
      <c r="H2" s="215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J2" s="88"/>
      <c r="AK2" s="31"/>
      <c r="AL2" s="31"/>
      <c r="AM2" s="31"/>
      <c r="AN2" s="89"/>
      <c r="AO2" s="89"/>
    </row>
    <row r="3" spans="1:41" s="13" customFormat="1" ht="80.25" customHeight="1">
      <c r="A3" s="185" t="s">
        <v>75</v>
      </c>
      <c r="B3" s="100" t="s">
        <v>81</v>
      </c>
      <c r="C3" s="100" t="s">
        <v>55</v>
      </c>
      <c r="D3" s="179" t="s">
        <v>125</v>
      </c>
      <c r="E3" s="333">
        <f>SUM(E5:E255)</f>
        <v>0</v>
      </c>
      <c r="F3" s="22">
        <f t="shared" ref="F3:H3" si="0">SUM(F5:F255)</f>
        <v>0</v>
      </c>
      <c r="G3" s="22">
        <f t="shared" si="0"/>
        <v>0</v>
      </c>
      <c r="H3" s="22">
        <f t="shared" si="0"/>
        <v>0</v>
      </c>
      <c r="I3" s="22">
        <f t="shared" ref="I3:AH3" si="1">SUM(I5:I299)</f>
        <v>0</v>
      </c>
      <c r="J3" s="22">
        <f t="shared" si="1"/>
        <v>0</v>
      </c>
      <c r="K3" s="22">
        <f t="shared" si="1"/>
        <v>0</v>
      </c>
      <c r="L3" s="22">
        <f t="shared" si="1"/>
        <v>0</v>
      </c>
      <c r="M3" s="22">
        <f t="shared" si="1"/>
        <v>0</v>
      </c>
      <c r="N3" s="22">
        <f t="shared" si="1"/>
        <v>0</v>
      </c>
      <c r="O3" s="22">
        <f t="shared" si="1"/>
        <v>0</v>
      </c>
      <c r="P3" s="22">
        <f t="shared" si="1"/>
        <v>0</v>
      </c>
      <c r="Q3" s="22">
        <f t="shared" si="1"/>
        <v>0</v>
      </c>
      <c r="R3" s="22">
        <f t="shared" si="1"/>
        <v>0</v>
      </c>
      <c r="S3" s="22">
        <f t="shared" si="1"/>
        <v>0</v>
      </c>
      <c r="T3" s="22">
        <f t="shared" si="1"/>
        <v>0</v>
      </c>
      <c r="U3" s="22">
        <f t="shared" si="1"/>
        <v>0</v>
      </c>
      <c r="V3" s="22">
        <f t="shared" si="1"/>
        <v>0</v>
      </c>
      <c r="W3" s="22">
        <f t="shared" si="1"/>
        <v>0</v>
      </c>
      <c r="X3" s="22">
        <f t="shared" si="1"/>
        <v>0</v>
      </c>
      <c r="Y3" s="22">
        <f t="shared" si="1"/>
        <v>0</v>
      </c>
      <c r="Z3" s="22">
        <f t="shared" si="1"/>
        <v>0</v>
      </c>
      <c r="AA3" s="22">
        <f t="shared" si="1"/>
        <v>0</v>
      </c>
      <c r="AB3" s="22">
        <f t="shared" si="1"/>
        <v>0</v>
      </c>
      <c r="AC3" s="22">
        <f t="shared" si="1"/>
        <v>0</v>
      </c>
      <c r="AD3" s="22">
        <f t="shared" si="1"/>
        <v>0</v>
      </c>
      <c r="AE3" s="22">
        <f t="shared" si="1"/>
        <v>0</v>
      </c>
      <c r="AF3" s="22">
        <f t="shared" si="1"/>
        <v>0</v>
      </c>
      <c r="AG3" s="22">
        <f t="shared" si="1"/>
        <v>0</v>
      </c>
      <c r="AH3" s="22">
        <f t="shared" si="1"/>
        <v>0</v>
      </c>
      <c r="AI3" s="20" t="s">
        <v>63</v>
      </c>
      <c r="AJ3" s="34" t="e">
        <f>#REF!</f>
        <v>#REF!</v>
      </c>
      <c r="AK3" s="34" t="e">
        <f>#REF!</f>
        <v>#REF!</v>
      </c>
      <c r="AL3" s="35" t="e">
        <f>#REF!</f>
        <v>#REF!</v>
      </c>
      <c r="AM3" s="34" t="s">
        <v>18</v>
      </c>
      <c r="AN3" s="12"/>
      <c r="AO3" s="12"/>
    </row>
    <row r="4" spans="1:41" s="15" customFormat="1" ht="30" customHeight="1">
      <c r="A4" s="186"/>
      <c r="B4" s="129"/>
      <c r="C4" s="136"/>
      <c r="D4" s="180" t="str">
        <f>matrice2!C8</f>
        <v>RICOTTA DI PECORA</v>
      </c>
      <c r="E4" s="334"/>
      <c r="F4" s="135"/>
      <c r="G4" s="135"/>
      <c r="H4" s="216"/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4"/>
      <c r="AO4" s="14"/>
    </row>
    <row r="5" spans="1:41" s="18" customFormat="1" ht="30" customHeight="1">
      <c r="A5" s="187">
        <f>SUM(E5:AH5)</f>
        <v>0</v>
      </c>
      <c r="B5" s="101">
        <f>C5*A5</f>
        <v>0</v>
      </c>
      <c r="C5" s="24">
        <f>matrice2!K9</f>
        <v>1.8719999999999999</v>
      </c>
      <c r="D5" s="181" t="str">
        <f>matrice2!C9</f>
        <v>Ricottina - cestino da 300 gr</v>
      </c>
      <c r="E5" s="322"/>
      <c r="F5" s="23"/>
      <c r="G5" s="23"/>
      <c r="H5" s="217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1" t="str">
        <f>matrice2!N9</f>
        <v>prodotto a peso - prezzo indicativo</v>
      </c>
      <c r="AJ5" s="34" t="e">
        <f>#REF!</f>
        <v>#REF!</v>
      </c>
      <c r="AK5" s="34" t="e">
        <f>#REF!</f>
        <v>#REF!</v>
      </c>
      <c r="AL5" s="34" t="e">
        <f>#REF!</f>
        <v>#REF!</v>
      </c>
      <c r="AM5" s="34" t="e">
        <f>#REF!</f>
        <v>#REF!</v>
      </c>
      <c r="AN5" s="16"/>
      <c r="AO5" s="17"/>
    </row>
    <row r="6" spans="1:41" s="18" customFormat="1" ht="30" customHeight="1">
      <c r="A6" s="187">
        <f t="shared" ref="A6:A69" si="2">SUM(E6:AH6)</f>
        <v>0</v>
      </c>
      <c r="B6" s="101">
        <f t="shared" ref="B6:B69" si="3">C6*A6</f>
        <v>0</v>
      </c>
      <c r="C6" s="24">
        <f>matrice2!K10</f>
        <v>2.1839999999999997</v>
      </c>
      <c r="D6" s="181" t="str">
        <f>matrice2!C10</f>
        <v>Ricottina  - cestino da 350 gr</v>
      </c>
      <c r="E6" s="322"/>
      <c r="F6" s="23"/>
      <c r="G6" s="23"/>
      <c r="H6" s="217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1" t="str">
        <f>matrice2!N10</f>
        <v>prodotto a peso - prezzo indicativo</v>
      </c>
      <c r="AJ6" s="34" t="e">
        <f>#REF!</f>
        <v>#REF!</v>
      </c>
      <c r="AK6" s="34" t="e">
        <f>#REF!</f>
        <v>#REF!</v>
      </c>
      <c r="AL6" s="34" t="e">
        <f>#REF!</f>
        <v>#REF!</v>
      </c>
      <c r="AM6" s="34" t="e">
        <f>#REF!</f>
        <v>#REF!</v>
      </c>
      <c r="AN6" s="16"/>
      <c r="AO6" s="17"/>
    </row>
    <row r="7" spans="1:41" s="18" customFormat="1" ht="30" customHeight="1">
      <c r="A7" s="187">
        <f t="shared" si="2"/>
        <v>0</v>
      </c>
      <c r="B7" s="101">
        <f t="shared" si="3"/>
        <v>0</v>
      </c>
      <c r="C7" s="24">
        <f>matrice2!K11</f>
        <v>10.608000000000002</v>
      </c>
      <c r="D7" s="181" t="str">
        <f>matrice2!C11</f>
        <v>Ricotta Grande - cesto da 1,7 kg</v>
      </c>
      <c r="E7" s="322"/>
      <c r="F7" s="23"/>
      <c r="G7" s="23"/>
      <c r="H7" s="217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1" t="str">
        <f>matrice2!N11</f>
        <v>prodotto a peso - prezzo indicativo</v>
      </c>
      <c r="AJ7" s="34" t="e">
        <f>#REF!</f>
        <v>#REF!</v>
      </c>
      <c r="AK7" s="34" t="e">
        <f>#REF!</f>
        <v>#REF!</v>
      </c>
      <c r="AL7" s="34" t="e">
        <f>#REF!</f>
        <v>#REF!</v>
      </c>
      <c r="AM7" s="34" t="e">
        <f>#REF!</f>
        <v>#REF!</v>
      </c>
      <c r="AN7" s="16"/>
      <c r="AO7" s="17"/>
    </row>
    <row r="8" spans="1:41" s="18" customFormat="1" ht="30" hidden="1" customHeight="1">
      <c r="A8" s="187">
        <f t="shared" si="2"/>
        <v>0</v>
      </c>
      <c r="B8" s="101">
        <f t="shared" si="3"/>
        <v>0</v>
      </c>
      <c r="C8" s="24">
        <f>matrice2!K12</f>
        <v>0</v>
      </c>
      <c r="D8" s="181">
        <f>matrice2!C12</f>
        <v>0</v>
      </c>
      <c r="E8" s="322"/>
      <c r="F8" s="23"/>
      <c r="G8" s="23"/>
      <c r="H8" s="217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1" t="str">
        <f>matrice2!N12</f>
        <v>prodotto a prezzo fisso</v>
      </c>
      <c r="AJ8" s="34" t="e">
        <f>#REF!</f>
        <v>#REF!</v>
      </c>
      <c r="AK8" s="34" t="e">
        <f>#REF!</f>
        <v>#REF!</v>
      </c>
      <c r="AL8" s="34" t="e">
        <f>#REF!</f>
        <v>#REF!</v>
      </c>
      <c r="AM8" s="34" t="e">
        <f>#REF!</f>
        <v>#REF!</v>
      </c>
      <c r="AN8" s="16"/>
      <c r="AO8" s="17"/>
    </row>
    <row r="9" spans="1:41" s="18" customFormat="1" ht="30" hidden="1" customHeight="1">
      <c r="A9" s="187">
        <f t="shared" si="2"/>
        <v>0</v>
      </c>
      <c r="B9" s="101">
        <f t="shared" si="3"/>
        <v>0</v>
      </c>
      <c r="C9" s="24">
        <f>matrice2!K13</f>
        <v>0</v>
      </c>
      <c r="D9" s="181">
        <f>matrice2!C13</f>
        <v>0</v>
      </c>
      <c r="E9" s="322"/>
      <c r="F9" s="23"/>
      <c r="G9" s="23"/>
      <c r="H9" s="217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1" t="str">
        <f>matrice2!N13</f>
        <v>prodotto a prezzo fisso</v>
      </c>
      <c r="AJ9" s="34" t="e">
        <f>#REF!</f>
        <v>#REF!</v>
      </c>
      <c r="AK9" s="34" t="e">
        <f>#REF!</f>
        <v>#REF!</v>
      </c>
      <c r="AL9" s="34" t="e">
        <f>#REF!</f>
        <v>#REF!</v>
      </c>
      <c r="AM9" s="34" t="e">
        <f>#REF!</f>
        <v>#REF!</v>
      </c>
      <c r="AN9" s="16"/>
      <c r="AO9" s="17"/>
    </row>
    <row r="10" spans="1:41" s="18" customFormat="1" ht="30" hidden="1" customHeight="1">
      <c r="A10" s="187">
        <f t="shared" si="2"/>
        <v>0</v>
      </c>
      <c r="B10" s="101">
        <f t="shared" si="3"/>
        <v>0</v>
      </c>
      <c r="C10" s="24">
        <f>matrice2!K14</f>
        <v>0</v>
      </c>
      <c r="D10" s="181">
        <f>matrice2!C14</f>
        <v>0</v>
      </c>
      <c r="E10" s="322"/>
      <c r="F10" s="23"/>
      <c r="G10" s="23"/>
      <c r="H10" s="217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1" t="str">
        <f>matrice2!N14</f>
        <v>prodotto a prezzo fisso</v>
      </c>
      <c r="AJ10" s="34" t="e">
        <f>#REF!</f>
        <v>#REF!</v>
      </c>
      <c r="AK10" s="34" t="e">
        <f>#REF!</f>
        <v>#REF!</v>
      </c>
      <c r="AL10" s="34" t="e">
        <f>#REF!</f>
        <v>#REF!</v>
      </c>
      <c r="AM10" s="34" t="e">
        <f>#REF!</f>
        <v>#REF!</v>
      </c>
      <c r="AN10" s="16"/>
      <c r="AO10" s="17"/>
    </row>
    <row r="11" spans="1:41" s="18" customFormat="1" ht="30" hidden="1" customHeight="1">
      <c r="A11" s="187">
        <f t="shared" si="2"/>
        <v>0</v>
      </c>
      <c r="B11" s="101">
        <f t="shared" si="3"/>
        <v>0</v>
      </c>
      <c r="C11" s="24">
        <f>matrice2!K15</f>
        <v>0</v>
      </c>
      <c r="D11" s="181">
        <f>matrice2!C15</f>
        <v>0</v>
      </c>
      <c r="E11" s="322"/>
      <c r="F11" s="23"/>
      <c r="G11" s="23"/>
      <c r="H11" s="217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1" t="str">
        <f>matrice2!N15</f>
        <v>prodotto a prezzo fisso</v>
      </c>
      <c r="AJ11" s="34" t="e">
        <f>#REF!</f>
        <v>#REF!</v>
      </c>
      <c r="AK11" s="34" t="e">
        <f>#REF!</f>
        <v>#REF!</v>
      </c>
      <c r="AL11" s="34" t="e">
        <f>#REF!</f>
        <v>#REF!</v>
      </c>
      <c r="AM11" s="34" t="e">
        <f>#REF!</f>
        <v>#REF!</v>
      </c>
      <c r="AN11" s="16"/>
      <c r="AO11" s="17"/>
    </row>
    <row r="12" spans="1:41" s="18" customFormat="1" ht="30" hidden="1" customHeight="1">
      <c r="A12" s="187">
        <f t="shared" si="2"/>
        <v>0</v>
      </c>
      <c r="B12" s="101">
        <f t="shared" si="3"/>
        <v>0</v>
      </c>
      <c r="C12" s="24">
        <f>matrice2!K16</f>
        <v>0</v>
      </c>
      <c r="D12" s="181">
        <f>matrice2!C16</f>
        <v>0</v>
      </c>
      <c r="E12" s="322"/>
      <c r="F12" s="23"/>
      <c r="G12" s="23"/>
      <c r="H12" s="217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1" t="str">
        <f>matrice2!N16</f>
        <v>prodotto a prezzo fisso</v>
      </c>
      <c r="AJ12" s="34" t="e">
        <f>#REF!</f>
        <v>#REF!</v>
      </c>
      <c r="AK12" s="34" t="e">
        <f>#REF!</f>
        <v>#REF!</v>
      </c>
      <c r="AL12" s="34" t="e">
        <f>#REF!</f>
        <v>#REF!</v>
      </c>
      <c r="AM12" s="34" t="e">
        <f>#REF!</f>
        <v>#REF!</v>
      </c>
      <c r="AN12" s="16"/>
      <c r="AO12" s="17"/>
    </row>
    <row r="13" spans="1:41" s="18" customFormat="1" ht="30" hidden="1" customHeight="1">
      <c r="A13" s="187">
        <f t="shared" si="2"/>
        <v>0</v>
      </c>
      <c r="B13" s="101">
        <f t="shared" si="3"/>
        <v>0</v>
      </c>
      <c r="C13" s="24">
        <f>matrice2!K17</f>
        <v>0</v>
      </c>
      <c r="D13" s="181">
        <f>matrice2!C17</f>
        <v>0</v>
      </c>
      <c r="E13" s="322"/>
      <c r="F13" s="23"/>
      <c r="G13" s="23"/>
      <c r="H13" s="217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1" t="str">
        <f>matrice2!N17</f>
        <v>prodotto a prezzo fisso</v>
      </c>
      <c r="AJ13" s="34" t="e">
        <f>#REF!</f>
        <v>#REF!</v>
      </c>
      <c r="AK13" s="34" t="e">
        <f>#REF!</f>
        <v>#REF!</v>
      </c>
      <c r="AL13" s="34" t="e">
        <f>#REF!</f>
        <v>#REF!</v>
      </c>
      <c r="AM13" s="34" t="e">
        <f>#REF!</f>
        <v>#REF!</v>
      </c>
      <c r="AN13" s="16"/>
      <c r="AO13" s="17"/>
    </row>
    <row r="14" spans="1:41" s="18" customFormat="1" ht="30" hidden="1" customHeight="1">
      <c r="A14" s="187">
        <f t="shared" si="2"/>
        <v>0</v>
      </c>
      <c r="B14" s="101">
        <f t="shared" si="3"/>
        <v>0</v>
      </c>
      <c r="C14" s="24">
        <f>matrice2!K18</f>
        <v>0</v>
      </c>
      <c r="D14" s="181">
        <f>matrice2!C18</f>
        <v>0</v>
      </c>
      <c r="E14" s="322"/>
      <c r="F14" s="23"/>
      <c r="G14" s="23"/>
      <c r="H14" s="217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1" t="str">
        <f>matrice2!N18</f>
        <v>prodotto a prezzo fisso</v>
      </c>
      <c r="AJ14" s="34" t="e">
        <f>#REF!</f>
        <v>#REF!</v>
      </c>
      <c r="AK14" s="34" t="e">
        <f>#REF!</f>
        <v>#REF!</v>
      </c>
      <c r="AL14" s="34" t="e">
        <f>#REF!</f>
        <v>#REF!</v>
      </c>
      <c r="AM14" s="34" t="e">
        <f>#REF!</f>
        <v>#REF!</v>
      </c>
      <c r="AN14" s="16"/>
      <c r="AO14" s="17"/>
    </row>
    <row r="15" spans="1:41" s="18" customFormat="1" ht="30" hidden="1" customHeight="1">
      <c r="A15" s="187">
        <f t="shared" si="2"/>
        <v>0</v>
      </c>
      <c r="B15" s="101">
        <f t="shared" si="3"/>
        <v>0</v>
      </c>
      <c r="C15" s="24">
        <f>matrice2!K19</f>
        <v>0</v>
      </c>
      <c r="D15" s="181">
        <f>matrice2!C19</f>
        <v>0</v>
      </c>
      <c r="E15" s="322"/>
      <c r="F15" s="23"/>
      <c r="G15" s="23"/>
      <c r="H15" s="217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1" t="str">
        <f>matrice2!N19</f>
        <v>prodotto a prezzo fisso</v>
      </c>
      <c r="AJ15" s="34" t="e">
        <f>#REF!</f>
        <v>#REF!</v>
      </c>
      <c r="AK15" s="34" t="e">
        <f>#REF!</f>
        <v>#REF!</v>
      </c>
      <c r="AL15" s="34" t="e">
        <f>#REF!</f>
        <v>#REF!</v>
      </c>
      <c r="AM15" s="34" t="e">
        <f>#REF!</f>
        <v>#REF!</v>
      </c>
      <c r="AN15" s="16"/>
      <c r="AO15" s="17"/>
    </row>
    <row r="16" spans="1:41" s="212" customFormat="1" ht="35.1" customHeight="1">
      <c r="A16" s="203">
        <f t="shared" si="2"/>
        <v>0</v>
      </c>
      <c r="B16" s="204">
        <f t="shared" si="3"/>
        <v>0</v>
      </c>
      <c r="C16" s="205">
        <f>matrice2!K20</f>
        <v>0</v>
      </c>
      <c r="D16" s="206" t="str">
        <f>matrice2!C20</f>
        <v>FORMAGGI DI PECORA A LATTE CRUDO CON CAGLIO ANIMALE</v>
      </c>
      <c r="E16" s="335"/>
      <c r="F16" s="207"/>
      <c r="G16" s="207"/>
      <c r="H16" s="218"/>
      <c r="I16" s="207"/>
      <c r="J16" s="207"/>
      <c r="K16" s="207"/>
      <c r="L16" s="207"/>
      <c r="M16" s="207"/>
      <c r="N16" s="207"/>
      <c r="O16" s="207"/>
      <c r="P16" s="207"/>
      <c r="Q16" s="207"/>
      <c r="R16" s="207"/>
      <c r="S16" s="207"/>
      <c r="T16" s="207"/>
      <c r="U16" s="207"/>
      <c r="V16" s="207"/>
      <c r="W16" s="207"/>
      <c r="X16" s="207"/>
      <c r="Y16" s="207"/>
      <c r="Z16" s="207"/>
      <c r="AA16" s="207"/>
      <c r="AB16" s="207"/>
      <c r="AC16" s="207"/>
      <c r="AD16" s="207"/>
      <c r="AE16" s="207"/>
      <c r="AF16" s="207"/>
      <c r="AG16" s="207"/>
      <c r="AH16" s="207"/>
      <c r="AI16" s="208">
        <f>matrice2!N20</f>
        <v>0</v>
      </c>
      <c r="AJ16" s="209" t="e">
        <f>#REF!</f>
        <v>#REF!</v>
      </c>
      <c r="AK16" s="209" t="e">
        <f>#REF!</f>
        <v>#REF!</v>
      </c>
      <c r="AL16" s="209" t="e">
        <f>#REF!</f>
        <v>#REF!</v>
      </c>
      <c r="AM16" s="209" t="e">
        <f>#REF!</f>
        <v>#REF!</v>
      </c>
      <c r="AN16" s="210"/>
      <c r="AO16" s="211"/>
    </row>
    <row r="17" spans="1:41" s="18" customFormat="1" ht="30" customHeight="1">
      <c r="A17" s="187">
        <f t="shared" si="2"/>
        <v>0</v>
      </c>
      <c r="B17" s="101">
        <f t="shared" si="3"/>
        <v>0</v>
      </c>
      <c r="C17" s="24">
        <f>matrice2!K21</f>
        <v>2.5896000000000008</v>
      </c>
      <c r="D17" s="181" t="str">
        <f>matrice2!C21</f>
        <v>Primo sale piccolo - porzione da 300 gr</v>
      </c>
      <c r="E17" s="322"/>
      <c r="F17" s="23"/>
      <c r="G17" s="23"/>
      <c r="H17" s="217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1" t="str">
        <f>matrice2!N21</f>
        <v>prodotto a peso - prezzo indicativo</v>
      </c>
      <c r="AJ17" s="34" t="e">
        <f>#REF!</f>
        <v>#REF!</v>
      </c>
      <c r="AK17" s="34" t="e">
        <f>#REF!</f>
        <v>#REF!</v>
      </c>
      <c r="AL17" s="34" t="e">
        <f>#REF!</f>
        <v>#REF!</v>
      </c>
      <c r="AM17" s="34" t="e">
        <f>#REF!</f>
        <v>#REF!</v>
      </c>
      <c r="AN17" s="16"/>
      <c r="AO17" s="17"/>
    </row>
    <row r="18" spans="1:41" s="18" customFormat="1" ht="30" customHeight="1">
      <c r="A18" s="187">
        <f t="shared" si="2"/>
        <v>0</v>
      </c>
      <c r="B18" s="101">
        <f t="shared" si="3"/>
        <v>0</v>
      </c>
      <c r="C18" s="24">
        <f>matrice2!K22</f>
        <v>3.0212000000000003</v>
      </c>
      <c r="D18" s="181" t="str">
        <f>matrice2!C22</f>
        <v>Primo sale - porzione da 350 gr</v>
      </c>
      <c r="E18" s="322"/>
      <c r="F18" s="23"/>
      <c r="G18" s="23"/>
      <c r="H18" s="217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1" t="str">
        <f>matrice2!N22</f>
        <v>prodotto a peso - prezzo indicativo</v>
      </c>
      <c r="AJ18" s="34" t="e">
        <f>#REF!</f>
        <v>#REF!</v>
      </c>
      <c r="AK18" s="34" t="e">
        <f>#REF!</f>
        <v>#REF!</v>
      </c>
      <c r="AL18" s="34" t="e">
        <f>#REF!</f>
        <v>#REF!</v>
      </c>
      <c r="AM18" s="34" t="e">
        <f>#REF!</f>
        <v>#REF!</v>
      </c>
      <c r="AN18" s="16"/>
      <c r="AO18" s="17"/>
    </row>
    <row r="19" spans="1:41" s="18" customFormat="1" ht="30" customHeight="1">
      <c r="A19" s="187">
        <f t="shared" si="2"/>
        <v>0</v>
      </c>
      <c r="B19" s="101">
        <f t="shared" si="3"/>
        <v>0</v>
      </c>
      <c r="C19" s="24">
        <f>matrice2!K23</f>
        <v>8.6320000000000014</v>
      </c>
      <c r="D19" s="181" t="str">
        <f>matrice2!C23</f>
        <v>Primo sale grande - forma da 2,5 kg</v>
      </c>
      <c r="E19" s="322"/>
      <c r="F19" s="23"/>
      <c r="G19" s="23"/>
      <c r="H19" s="217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1" t="str">
        <f>matrice2!N23</f>
        <v>prodotto a peso - prezzo indicativo</v>
      </c>
      <c r="AJ19" s="34" t="e">
        <f>#REF!</f>
        <v>#REF!</v>
      </c>
      <c r="AK19" s="34" t="e">
        <f>#REF!</f>
        <v>#REF!</v>
      </c>
      <c r="AL19" s="34" t="e">
        <f>#REF!</f>
        <v>#REF!</v>
      </c>
      <c r="AM19" s="34" t="e">
        <f>#REF!</f>
        <v>#REF!</v>
      </c>
      <c r="AN19" s="16"/>
      <c r="AO19" s="17"/>
    </row>
    <row r="20" spans="1:41" s="18" customFormat="1" ht="30" customHeight="1">
      <c r="A20" s="187">
        <f t="shared" si="2"/>
        <v>0</v>
      </c>
      <c r="B20" s="101">
        <f t="shared" si="3"/>
        <v>0</v>
      </c>
      <c r="C20" s="24">
        <f>matrice2!K24</f>
        <v>8.6320000000000014</v>
      </c>
      <c r="D20" s="181" t="str">
        <f>matrice2!C24</f>
        <v>Primo sale - A PESO</v>
      </c>
      <c r="E20" s="322"/>
      <c r="F20" s="23"/>
      <c r="G20" s="23"/>
      <c r="H20" s="217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1" t="str">
        <f>matrice2!N24</f>
        <v>prodotto a peso - prezzo indicativo</v>
      </c>
      <c r="AJ20" s="34" t="e">
        <f>#REF!</f>
        <v>#REF!</v>
      </c>
      <c r="AK20" s="34" t="e">
        <f>#REF!</f>
        <v>#REF!</v>
      </c>
      <c r="AL20" s="34" t="e">
        <f>#REF!</f>
        <v>#REF!</v>
      </c>
      <c r="AM20" s="34" t="e">
        <f>#REF!</f>
        <v>#REF!</v>
      </c>
      <c r="AN20" s="16"/>
      <c r="AO20" s="17"/>
    </row>
    <row r="21" spans="1:41" s="18" customFormat="1" ht="30" customHeight="1">
      <c r="A21" s="187">
        <f t="shared" si="2"/>
        <v>0</v>
      </c>
      <c r="B21" s="101">
        <f t="shared" si="3"/>
        <v>0</v>
      </c>
      <c r="C21" s="24">
        <f>matrice2!K25</f>
        <v>2.2880000000000003</v>
      </c>
      <c r="D21" s="181" t="str">
        <f>matrice2!C25</f>
        <v>Caciotta - porzione da 200 gr</v>
      </c>
      <c r="E21" s="322"/>
      <c r="F21" s="23"/>
      <c r="G21" s="23"/>
      <c r="H21" s="217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1" t="str">
        <f>matrice2!N25</f>
        <v>prodotto a peso - prezzo indicativo</v>
      </c>
      <c r="AJ21" s="34" t="e">
        <f>#REF!</f>
        <v>#REF!</v>
      </c>
      <c r="AK21" s="34" t="e">
        <f>#REF!</f>
        <v>#REF!</v>
      </c>
      <c r="AL21" s="34" t="e">
        <f>#REF!</f>
        <v>#REF!</v>
      </c>
      <c r="AM21" s="34" t="e">
        <f>#REF!</f>
        <v>#REF!</v>
      </c>
      <c r="AN21" s="16"/>
      <c r="AO21" s="17"/>
    </row>
    <row r="22" spans="1:41" s="18" customFormat="1" ht="30" customHeight="1">
      <c r="A22" s="187">
        <f t="shared" si="2"/>
        <v>0</v>
      </c>
      <c r="B22" s="101">
        <f t="shared" si="3"/>
        <v>0</v>
      </c>
      <c r="C22" s="24">
        <f>matrice2!K26</f>
        <v>2.8600000000000003</v>
      </c>
      <c r="D22" s="181" t="str">
        <f>matrice2!C26</f>
        <v>Caciotta - porzione da 250 gr</v>
      </c>
      <c r="E22" s="322"/>
      <c r="F22" s="23"/>
      <c r="G22" s="23"/>
      <c r="H22" s="217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1" t="str">
        <f>matrice2!N26</f>
        <v>prodotto a peso - prezzo indicativo</v>
      </c>
      <c r="AJ22" s="34" t="e">
        <f>#REF!</f>
        <v>#REF!</v>
      </c>
      <c r="AK22" s="34" t="e">
        <f>#REF!</f>
        <v>#REF!</v>
      </c>
      <c r="AL22" s="34" t="e">
        <f>#REF!</f>
        <v>#REF!</v>
      </c>
      <c r="AM22" s="34" t="e">
        <f>#REF!</f>
        <v>#REF!</v>
      </c>
      <c r="AN22" s="16"/>
      <c r="AO22" s="17"/>
    </row>
    <row r="23" spans="1:41" s="18" customFormat="1" ht="30" customHeight="1">
      <c r="A23" s="187">
        <f t="shared" si="2"/>
        <v>0</v>
      </c>
      <c r="B23" s="101">
        <f t="shared" si="3"/>
        <v>0</v>
      </c>
      <c r="C23" s="24">
        <f>matrice2!K27</f>
        <v>3.4320000000000004</v>
      </c>
      <c r="D23" s="181" t="str">
        <f>matrice2!C27</f>
        <v>Caciotta - porzione da 300 gr</v>
      </c>
      <c r="E23" s="322"/>
      <c r="F23" s="23"/>
      <c r="G23" s="23"/>
      <c r="H23" s="217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1" t="str">
        <f>matrice2!N27</f>
        <v>prodotto a peso - prezzo indicativo</v>
      </c>
      <c r="AJ23" s="34" t="e">
        <f>#REF!</f>
        <v>#REF!</v>
      </c>
      <c r="AK23" s="34" t="e">
        <f>#REF!</f>
        <v>#REF!</v>
      </c>
      <c r="AL23" s="34" t="e">
        <f>#REF!</f>
        <v>#REF!</v>
      </c>
      <c r="AM23" s="34" t="e">
        <f>#REF!</f>
        <v>#REF!</v>
      </c>
      <c r="AN23" s="16"/>
      <c r="AO23" s="17"/>
    </row>
    <row r="24" spans="1:41" s="18" customFormat="1" ht="30" customHeight="1">
      <c r="A24" s="187">
        <f t="shared" si="2"/>
        <v>0</v>
      </c>
      <c r="B24" s="101">
        <f t="shared" si="3"/>
        <v>0</v>
      </c>
      <c r="C24" s="24">
        <f>matrice2!K28</f>
        <v>5.7200000000000006</v>
      </c>
      <c r="D24" s="181" t="str">
        <f>matrice2!C28</f>
        <v>Caciotta - porzione da 500 gr</v>
      </c>
      <c r="E24" s="322"/>
      <c r="F24" s="23"/>
      <c r="G24" s="23"/>
      <c r="H24" s="217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1" t="str">
        <f>matrice2!N28</f>
        <v>prodotto a peso - prezzo indicativo</v>
      </c>
      <c r="AJ24" s="34" t="e">
        <f>#REF!</f>
        <v>#REF!</v>
      </c>
      <c r="AK24" s="34" t="e">
        <f>#REF!</f>
        <v>#REF!</v>
      </c>
      <c r="AL24" s="34" t="e">
        <f>#REF!</f>
        <v>#REF!</v>
      </c>
      <c r="AM24" s="34" t="e">
        <f>#REF!</f>
        <v>#REF!</v>
      </c>
      <c r="AN24" s="16"/>
      <c r="AO24" s="17"/>
    </row>
    <row r="25" spans="1:41" s="18" customFormat="1" ht="30" customHeight="1">
      <c r="A25" s="187">
        <f t="shared" si="2"/>
        <v>0</v>
      </c>
      <c r="B25" s="101">
        <f t="shared" si="3"/>
        <v>0</v>
      </c>
      <c r="C25" s="24">
        <f>matrice2!K29</f>
        <v>11.440000000000001</v>
      </c>
      <c r="D25" s="181" t="str">
        <f>matrice2!C29</f>
        <v>Caciotta - A PESO</v>
      </c>
      <c r="E25" s="322"/>
      <c r="F25" s="23"/>
      <c r="G25" s="23"/>
      <c r="H25" s="217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1" t="str">
        <f>matrice2!N29</f>
        <v>prodotto a peso - prezzo indicativo</v>
      </c>
      <c r="AJ25" s="34" t="e">
        <f>#REF!</f>
        <v>#REF!</v>
      </c>
      <c r="AK25" s="34" t="e">
        <f>#REF!</f>
        <v>#REF!</v>
      </c>
      <c r="AL25" s="34" t="e">
        <f>#REF!</f>
        <v>#REF!</v>
      </c>
      <c r="AM25" s="34" t="e">
        <f>#REF!</f>
        <v>#REF!</v>
      </c>
      <c r="AN25" s="16"/>
      <c r="AO25" s="17"/>
    </row>
    <row r="26" spans="1:41" s="18" customFormat="1" ht="30" hidden="1" customHeight="1">
      <c r="A26" s="187">
        <f t="shared" si="2"/>
        <v>0</v>
      </c>
      <c r="B26" s="101">
        <f t="shared" si="3"/>
        <v>0</v>
      </c>
      <c r="C26" s="24">
        <f>matrice2!K30</f>
        <v>0</v>
      </c>
      <c r="D26" s="181">
        <f>matrice2!C30</f>
        <v>0</v>
      </c>
      <c r="E26" s="322"/>
      <c r="F26" s="23"/>
      <c r="G26" s="23"/>
      <c r="H26" s="217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1" t="str">
        <f>matrice2!N30</f>
        <v>prodotto a prezzo fisso</v>
      </c>
      <c r="AJ26" s="34" t="e">
        <f>#REF!</f>
        <v>#REF!</v>
      </c>
      <c r="AK26" s="34" t="e">
        <f>#REF!</f>
        <v>#REF!</v>
      </c>
      <c r="AL26" s="34" t="e">
        <f>#REF!</f>
        <v>#REF!</v>
      </c>
      <c r="AM26" s="34" t="e">
        <f>#REF!</f>
        <v>#REF!</v>
      </c>
      <c r="AN26" s="16"/>
      <c r="AO26" s="17"/>
    </row>
    <row r="27" spans="1:41" s="18" customFormat="1" ht="30" hidden="1" customHeight="1">
      <c r="A27" s="187">
        <f t="shared" si="2"/>
        <v>0</v>
      </c>
      <c r="B27" s="101">
        <f t="shared" si="3"/>
        <v>0</v>
      </c>
      <c r="C27" s="24">
        <f>matrice2!K31</f>
        <v>4.0040000000000004</v>
      </c>
      <c r="D27" s="181" t="str">
        <f>matrice2!C31</f>
        <v>Caciotta speziata al peperoncino - 300 gr</v>
      </c>
      <c r="E27" s="322"/>
      <c r="F27" s="23"/>
      <c r="G27" s="23"/>
      <c r="H27" s="217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1" t="str">
        <f>matrice2!N31</f>
        <v>prodotto a peso - prezzo indicativo</v>
      </c>
      <c r="AJ27" s="34" t="e">
        <f>#REF!</f>
        <v>#REF!</v>
      </c>
      <c r="AK27" s="34" t="e">
        <f>#REF!</f>
        <v>#REF!</v>
      </c>
      <c r="AL27" s="34" t="e">
        <f>#REF!</f>
        <v>#REF!</v>
      </c>
      <c r="AM27" s="34" t="e">
        <f>#REF!</f>
        <v>#REF!</v>
      </c>
      <c r="AN27" s="16"/>
      <c r="AO27" s="17"/>
    </row>
    <row r="28" spans="1:41" s="18" customFormat="1" ht="30" hidden="1" customHeight="1">
      <c r="A28" s="187">
        <f t="shared" si="2"/>
        <v>0</v>
      </c>
      <c r="B28" s="101">
        <f t="shared" si="3"/>
        <v>0</v>
      </c>
      <c r="C28" s="24">
        <f>matrice2!K32</f>
        <v>4.0040000000000004</v>
      </c>
      <c r="D28" s="181" t="str">
        <f>matrice2!C32</f>
        <v>Caciotta speziata al pepe rosa - 300 gr</v>
      </c>
      <c r="E28" s="322"/>
      <c r="F28" s="23"/>
      <c r="G28" s="23"/>
      <c r="H28" s="217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1" t="str">
        <f>matrice2!N32</f>
        <v>prodotto a peso - prezzo indicativo</v>
      </c>
      <c r="AJ28" s="34" t="e">
        <f>#REF!</f>
        <v>#REF!</v>
      </c>
      <c r="AK28" s="34" t="e">
        <f>#REF!</f>
        <v>#REF!</v>
      </c>
      <c r="AL28" s="34" t="e">
        <f>#REF!</f>
        <v>#REF!</v>
      </c>
      <c r="AM28" s="34" t="e">
        <f>#REF!</f>
        <v>#REF!</v>
      </c>
      <c r="AN28" s="16"/>
      <c r="AO28" s="17"/>
    </row>
    <row r="29" spans="1:41" s="18" customFormat="1" ht="30" hidden="1" customHeight="1">
      <c r="A29" s="187">
        <f t="shared" si="2"/>
        <v>0</v>
      </c>
      <c r="B29" s="101">
        <f t="shared" si="3"/>
        <v>0</v>
      </c>
      <c r="C29" s="24">
        <f>matrice2!K33</f>
        <v>0</v>
      </c>
      <c r="D29" s="181">
        <f>matrice2!C33</f>
        <v>0</v>
      </c>
      <c r="E29" s="322"/>
      <c r="F29" s="23"/>
      <c r="G29" s="23"/>
      <c r="H29" s="217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1" t="str">
        <f>matrice2!N33</f>
        <v>prodotto a prezzo fisso</v>
      </c>
      <c r="AJ29" s="34" t="e">
        <f>#REF!</f>
        <v>#REF!</v>
      </c>
      <c r="AK29" s="34" t="e">
        <f>#REF!</f>
        <v>#REF!</v>
      </c>
      <c r="AL29" s="34" t="e">
        <f>#REF!</f>
        <v>#REF!</v>
      </c>
      <c r="AM29" s="34" t="e">
        <f>#REF!</f>
        <v>#REF!</v>
      </c>
      <c r="AN29" s="16"/>
      <c r="AO29" s="17"/>
    </row>
    <row r="30" spans="1:41" s="18" customFormat="1" ht="30" hidden="1" customHeight="1">
      <c r="A30" s="187">
        <f t="shared" si="2"/>
        <v>0</v>
      </c>
      <c r="B30" s="101">
        <f t="shared" si="3"/>
        <v>0</v>
      </c>
      <c r="C30" s="24">
        <f>matrice2!K34</f>
        <v>0</v>
      </c>
      <c r="D30" s="181">
        <f>matrice2!C34</f>
        <v>0</v>
      </c>
      <c r="E30" s="322"/>
      <c r="F30" s="23"/>
      <c r="G30" s="23"/>
      <c r="H30" s="217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1" t="str">
        <f>matrice2!N34</f>
        <v>prodotto a prezzo fisso</v>
      </c>
      <c r="AJ30" s="34" t="e">
        <f>#REF!</f>
        <v>#REF!</v>
      </c>
      <c r="AK30" s="34" t="e">
        <f>#REF!</f>
        <v>#REF!</v>
      </c>
      <c r="AL30" s="34" t="e">
        <f>#REF!</f>
        <v>#REF!</v>
      </c>
      <c r="AM30" s="34" t="e">
        <f>#REF!</f>
        <v>#REF!</v>
      </c>
      <c r="AN30" s="16"/>
      <c r="AO30" s="17"/>
    </row>
    <row r="31" spans="1:41" s="18" customFormat="1" ht="30" customHeight="1">
      <c r="A31" s="187">
        <f t="shared" si="2"/>
        <v>0</v>
      </c>
      <c r="B31" s="101">
        <f t="shared" si="3"/>
        <v>0</v>
      </c>
      <c r="C31" s="24">
        <f>matrice2!K35</f>
        <v>5.8240000000000007</v>
      </c>
      <c r="D31" s="181" t="str">
        <f>matrice2!C35</f>
        <v>Cacio Martino (taleggio di pecora) - porzione da 400 gr</v>
      </c>
      <c r="E31" s="322"/>
      <c r="F31" s="23"/>
      <c r="G31" s="23"/>
      <c r="H31" s="217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1" t="str">
        <f>matrice2!N35</f>
        <v>prodotto a peso - prezzo indicativo</v>
      </c>
      <c r="AJ31" s="34" t="e">
        <f>#REF!</f>
        <v>#REF!</v>
      </c>
      <c r="AK31" s="34" t="e">
        <f>#REF!</f>
        <v>#REF!</v>
      </c>
      <c r="AL31" s="34" t="e">
        <f>#REF!</f>
        <v>#REF!</v>
      </c>
      <c r="AM31" s="34" t="e">
        <f>#REF!</f>
        <v>#REF!</v>
      </c>
      <c r="AN31" s="16"/>
      <c r="AO31" s="17"/>
    </row>
    <row r="32" spans="1:41" s="18" customFormat="1" ht="30" hidden="1" customHeight="1">
      <c r="A32" s="187">
        <f t="shared" si="2"/>
        <v>0</v>
      </c>
      <c r="B32" s="101">
        <f t="shared" si="3"/>
        <v>0</v>
      </c>
      <c r="C32" s="24">
        <f>matrice2!K36</f>
        <v>0</v>
      </c>
      <c r="D32" s="181">
        <f>matrice2!C36</f>
        <v>0</v>
      </c>
      <c r="E32" s="322"/>
      <c r="F32" s="23"/>
      <c r="G32" s="23"/>
      <c r="H32" s="217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1" t="str">
        <f>matrice2!N36</f>
        <v>prodotto a prezzo fisso</v>
      </c>
      <c r="AJ32" s="34" t="e">
        <f>#REF!</f>
        <v>#REF!</v>
      </c>
      <c r="AK32" s="34" t="e">
        <f>#REF!</f>
        <v>#REF!</v>
      </c>
      <c r="AL32" s="34" t="e">
        <f>#REF!</f>
        <v>#REF!</v>
      </c>
      <c r="AM32" s="34" t="e">
        <f>#REF!</f>
        <v>#REF!</v>
      </c>
      <c r="AN32" s="16"/>
      <c r="AO32" s="17"/>
    </row>
    <row r="33" spans="1:41" s="18" customFormat="1" ht="30" customHeight="1">
      <c r="A33" s="187">
        <f t="shared" si="2"/>
        <v>0</v>
      </c>
      <c r="B33" s="101">
        <f t="shared" si="3"/>
        <v>0</v>
      </c>
      <c r="C33" s="24">
        <f>matrice2!K37</f>
        <v>11.648000000000001</v>
      </c>
      <c r="D33" s="181" t="str">
        <f>matrice2!C37</f>
        <v>Cacio Martino (taleggio di pecora) - forma intera da 800 gr</v>
      </c>
      <c r="E33" s="322"/>
      <c r="F33" s="23"/>
      <c r="G33" s="23"/>
      <c r="H33" s="217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1" t="str">
        <f>matrice2!N37</f>
        <v>prodotto a peso - prezzo indicativo</v>
      </c>
      <c r="AJ33" s="34" t="e">
        <f>#REF!</f>
        <v>#REF!</v>
      </c>
      <c r="AK33" s="34" t="e">
        <f>#REF!</f>
        <v>#REF!</v>
      </c>
      <c r="AL33" s="34" t="e">
        <f>#REF!</f>
        <v>#REF!</v>
      </c>
      <c r="AM33" s="34" t="e">
        <f>#REF!</f>
        <v>#REF!</v>
      </c>
      <c r="AN33" s="16"/>
      <c r="AO33" s="17"/>
    </row>
    <row r="34" spans="1:41" s="18" customFormat="1" ht="30" hidden="1" customHeight="1">
      <c r="A34" s="187">
        <f t="shared" si="2"/>
        <v>0</v>
      </c>
      <c r="B34" s="101">
        <f t="shared" si="3"/>
        <v>0</v>
      </c>
      <c r="C34" s="24">
        <f>matrice2!K38</f>
        <v>0</v>
      </c>
      <c r="D34" s="181">
        <f>matrice2!C38</f>
        <v>0</v>
      </c>
      <c r="E34" s="322"/>
      <c r="F34" s="23"/>
      <c r="G34" s="23"/>
      <c r="H34" s="217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1" t="str">
        <f>matrice2!N38</f>
        <v>prodotto a prezzo fisso</v>
      </c>
      <c r="AJ34" s="34" t="e">
        <f>#REF!</f>
        <v>#REF!</v>
      </c>
      <c r="AK34" s="34" t="e">
        <f>#REF!</f>
        <v>#REF!</v>
      </c>
      <c r="AL34" s="34" t="e">
        <f>#REF!</f>
        <v>#REF!</v>
      </c>
      <c r="AM34" s="34" t="e">
        <f>#REF!</f>
        <v>#REF!</v>
      </c>
      <c r="AN34" s="16"/>
      <c r="AO34" s="17"/>
    </row>
    <row r="35" spans="1:41" s="18" customFormat="1" ht="30" hidden="1" customHeight="1">
      <c r="A35" s="187">
        <f t="shared" si="2"/>
        <v>0</v>
      </c>
      <c r="B35" s="101">
        <f t="shared" si="3"/>
        <v>0</v>
      </c>
      <c r="C35" s="24">
        <f>matrice2!K39</f>
        <v>0</v>
      </c>
      <c r="D35" s="181">
        <f>matrice2!C39</f>
        <v>0</v>
      </c>
      <c r="E35" s="322"/>
      <c r="F35" s="23"/>
      <c r="G35" s="23"/>
      <c r="H35" s="217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1" t="str">
        <f>matrice2!N39</f>
        <v>prodotto a prezzo fisso</v>
      </c>
      <c r="AJ35" s="34" t="e">
        <f>#REF!</f>
        <v>#REF!</v>
      </c>
      <c r="AK35" s="34" t="e">
        <f>#REF!</f>
        <v>#REF!</v>
      </c>
      <c r="AL35" s="34" t="e">
        <f>#REF!</f>
        <v>#REF!</v>
      </c>
      <c r="AM35" s="34" t="e">
        <f>#REF!</f>
        <v>#REF!</v>
      </c>
      <c r="AN35" s="16"/>
      <c r="AO35" s="17"/>
    </row>
    <row r="36" spans="1:41" s="18" customFormat="1" ht="30" hidden="1" customHeight="1">
      <c r="A36" s="187">
        <f t="shared" si="2"/>
        <v>0</v>
      </c>
      <c r="B36" s="101">
        <f t="shared" si="3"/>
        <v>0</v>
      </c>
      <c r="C36" s="24">
        <f>matrice2!K40</f>
        <v>4.0039999999999996</v>
      </c>
      <c r="D36" s="181" t="str">
        <f>matrice2!C40</f>
        <v>Majio - Pecorino stagionato (5 mesi +) - porzione da 220 gr</v>
      </c>
      <c r="E36" s="322"/>
      <c r="F36" s="23"/>
      <c r="G36" s="23"/>
      <c r="H36" s="217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1" t="str">
        <f>matrice2!N40</f>
        <v>prodotto a peso - prezzo indicativo</v>
      </c>
      <c r="AJ36" s="34" t="e">
        <f>#REF!</f>
        <v>#REF!</v>
      </c>
      <c r="AK36" s="34" t="e">
        <f>#REF!</f>
        <v>#REF!</v>
      </c>
      <c r="AL36" s="34" t="e">
        <f>#REF!</f>
        <v>#REF!</v>
      </c>
      <c r="AM36" s="34" t="e">
        <f>#REF!</f>
        <v>#REF!</v>
      </c>
      <c r="AN36" s="16"/>
      <c r="AO36" s="17"/>
    </row>
    <row r="37" spans="1:41" s="18" customFormat="1" ht="30" hidden="1" customHeight="1">
      <c r="A37" s="187">
        <f t="shared" si="2"/>
        <v>0</v>
      </c>
      <c r="B37" s="101">
        <f t="shared" si="3"/>
        <v>0</v>
      </c>
      <c r="C37" s="24">
        <f>matrice2!K41</f>
        <v>5.4600000000000009</v>
      </c>
      <c r="D37" s="181" t="str">
        <f>matrice2!C41</f>
        <v>Majio - Pecorino stagionato (5 mesi +) - porzione da 300 gr</v>
      </c>
      <c r="E37" s="322"/>
      <c r="F37" s="23"/>
      <c r="G37" s="23"/>
      <c r="H37" s="217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1" t="str">
        <f>matrice2!N41</f>
        <v>prodotto a peso - prezzo indicativo</v>
      </c>
      <c r="AJ37" s="34" t="e">
        <f>#REF!</f>
        <v>#REF!</v>
      </c>
      <c r="AK37" s="34" t="e">
        <f>#REF!</f>
        <v>#REF!</v>
      </c>
      <c r="AL37" s="34" t="e">
        <f>#REF!</f>
        <v>#REF!</v>
      </c>
      <c r="AM37" s="34" t="e">
        <f>#REF!</f>
        <v>#REF!</v>
      </c>
      <c r="AN37" s="16"/>
      <c r="AO37" s="17"/>
    </row>
    <row r="38" spans="1:41" s="18" customFormat="1" ht="30" hidden="1" customHeight="1">
      <c r="A38" s="187">
        <f t="shared" si="2"/>
        <v>0</v>
      </c>
      <c r="B38" s="101">
        <f t="shared" si="3"/>
        <v>0</v>
      </c>
      <c r="C38" s="24">
        <f>matrice2!K42</f>
        <v>0</v>
      </c>
      <c r="D38" s="181">
        <f>matrice2!C42</f>
        <v>0</v>
      </c>
      <c r="E38" s="322"/>
      <c r="F38" s="23"/>
      <c r="G38" s="23"/>
      <c r="H38" s="217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1" t="str">
        <f>matrice2!N42</f>
        <v>prodotto a prezzo fisso</v>
      </c>
      <c r="AJ38" s="34" t="e">
        <f>#REF!</f>
        <v>#REF!</v>
      </c>
      <c r="AK38" s="34" t="e">
        <f>#REF!</f>
        <v>#REF!</v>
      </c>
      <c r="AL38" s="34" t="e">
        <f>#REF!</f>
        <v>#REF!</v>
      </c>
      <c r="AM38" s="34" t="e">
        <f>#REF!</f>
        <v>#REF!</v>
      </c>
      <c r="AN38" s="16"/>
      <c r="AO38" s="17"/>
    </row>
    <row r="39" spans="1:41" s="18" customFormat="1" ht="30" hidden="1" customHeight="1">
      <c r="A39" s="187">
        <f t="shared" si="2"/>
        <v>0</v>
      </c>
      <c r="B39" s="101">
        <f t="shared" si="3"/>
        <v>0</v>
      </c>
      <c r="C39" s="24">
        <f>matrice2!K43</f>
        <v>18.2</v>
      </c>
      <c r="D39" s="181" t="str">
        <f>matrice2!C43</f>
        <v>Majio - Pecorino stagionato (5 mesi +) - A PESO</v>
      </c>
      <c r="E39" s="322"/>
      <c r="F39" s="23"/>
      <c r="G39" s="23"/>
      <c r="H39" s="217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1" t="str">
        <f>matrice2!N43</f>
        <v>prodotto a peso - prezzo indicativo</v>
      </c>
      <c r="AJ39" s="34" t="e">
        <f>#REF!</f>
        <v>#REF!</v>
      </c>
      <c r="AK39" s="34" t="e">
        <f>#REF!</f>
        <v>#REF!</v>
      </c>
      <c r="AL39" s="34" t="e">
        <f>#REF!</f>
        <v>#REF!</v>
      </c>
      <c r="AM39" s="34" t="e">
        <f>#REF!</f>
        <v>#REF!</v>
      </c>
      <c r="AN39" s="16"/>
      <c r="AO39" s="17"/>
    </row>
    <row r="40" spans="1:41" s="18" customFormat="1" ht="30" hidden="1" customHeight="1">
      <c r="A40" s="187">
        <f t="shared" si="2"/>
        <v>0</v>
      </c>
      <c r="B40" s="101">
        <f t="shared" si="3"/>
        <v>0</v>
      </c>
      <c r="C40" s="24">
        <f>matrice2!K44</f>
        <v>0</v>
      </c>
      <c r="D40" s="181">
        <f>matrice2!C44</f>
        <v>0</v>
      </c>
      <c r="E40" s="322"/>
      <c r="F40" s="23"/>
      <c r="G40" s="23"/>
      <c r="H40" s="217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1" t="str">
        <f>matrice2!N44</f>
        <v>prodotto a prezzo fisso</v>
      </c>
      <c r="AJ40" s="34" t="e">
        <f>#REF!</f>
        <v>#REF!</v>
      </c>
      <c r="AK40" s="34" t="e">
        <f>#REF!</f>
        <v>#REF!</v>
      </c>
      <c r="AL40" s="34" t="e">
        <f>#REF!</f>
        <v>#REF!</v>
      </c>
      <c r="AM40" s="34" t="e">
        <f>#REF!</f>
        <v>#REF!</v>
      </c>
      <c r="AN40" s="16"/>
      <c r="AO40" s="17"/>
    </row>
    <row r="41" spans="1:41" s="18" customFormat="1" ht="30" hidden="1" customHeight="1">
      <c r="A41" s="187">
        <f t="shared" si="2"/>
        <v>0</v>
      </c>
      <c r="B41" s="101">
        <f t="shared" si="3"/>
        <v>0</v>
      </c>
      <c r="C41" s="24">
        <f>matrice2!K45</f>
        <v>0</v>
      </c>
      <c r="D41" s="181">
        <f>matrice2!C45</f>
        <v>0</v>
      </c>
      <c r="E41" s="322"/>
      <c r="F41" s="23"/>
      <c r="G41" s="23"/>
      <c r="H41" s="217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1" t="str">
        <f>matrice2!N45</f>
        <v>prodotto a prezzo fisso</v>
      </c>
      <c r="AJ41" s="34" t="e">
        <f>#REF!</f>
        <v>#REF!</v>
      </c>
      <c r="AK41" s="34" t="e">
        <f>#REF!</f>
        <v>#REF!</v>
      </c>
      <c r="AL41" s="34" t="e">
        <f>#REF!</f>
        <v>#REF!</v>
      </c>
      <c r="AM41" s="34" t="e">
        <f>#REF!</f>
        <v>#REF!</v>
      </c>
      <c r="AN41" s="16"/>
      <c r="AO41" s="17"/>
    </row>
    <row r="42" spans="1:41" s="18" customFormat="1" ht="30" hidden="1" customHeight="1">
      <c r="A42" s="187">
        <f t="shared" si="2"/>
        <v>0</v>
      </c>
      <c r="B42" s="101">
        <f t="shared" si="3"/>
        <v>0</v>
      </c>
      <c r="C42" s="24">
        <f>matrice2!K46</f>
        <v>0</v>
      </c>
      <c r="D42" s="181">
        <f>matrice2!C46</f>
        <v>0</v>
      </c>
      <c r="E42" s="322"/>
      <c r="F42" s="23"/>
      <c r="G42" s="23"/>
      <c r="H42" s="217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1" t="str">
        <f>matrice2!N46</f>
        <v>prodotto a prezzo fisso</v>
      </c>
      <c r="AJ42" s="34" t="e">
        <f>#REF!</f>
        <v>#REF!</v>
      </c>
      <c r="AK42" s="34" t="e">
        <f>#REF!</f>
        <v>#REF!</v>
      </c>
      <c r="AL42" s="34" t="e">
        <f>#REF!</f>
        <v>#REF!</v>
      </c>
      <c r="AM42" s="34" t="e">
        <f>#REF!</f>
        <v>#REF!</v>
      </c>
      <c r="AN42" s="16"/>
      <c r="AO42" s="17"/>
    </row>
    <row r="43" spans="1:41" s="212" customFormat="1" ht="30" customHeight="1">
      <c r="A43" s="203">
        <f t="shared" si="2"/>
        <v>0</v>
      </c>
      <c r="B43" s="204">
        <f t="shared" si="3"/>
        <v>0</v>
      </c>
      <c r="C43" s="205">
        <f>matrice2!K47</f>
        <v>0</v>
      </c>
      <c r="D43" s="206" t="str">
        <f>matrice2!C47</f>
        <v>FORMAGGIO SPALMABILE</v>
      </c>
      <c r="E43" s="335"/>
      <c r="F43" s="207"/>
      <c r="G43" s="207"/>
      <c r="H43" s="218"/>
      <c r="I43" s="207"/>
      <c r="J43" s="207"/>
      <c r="K43" s="207"/>
      <c r="L43" s="207"/>
      <c r="M43" s="207"/>
      <c r="N43" s="207"/>
      <c r="O43" s="207"/>
      <c r="P43" s="207"/>
      <c r="Q43" s="207"/>
      <c r="R43" s="207"/>
      <c r="S43" s="207"/>
      <c r="T43" s="207"/>
      <c r="U43" s="207"/>
      <c r="V43" s="207"/>
      <c r="W43" s="207"/>
      <c r="X43" s="207"/>
      <c r="Y43" s="207"/>
      <c r="Z43" s="207"/>
      <c r="AA43" s="207"/>
      <c r="AB43" s="207"/>
      <c r="AC43" s="207"/>
      <c r="AD43" s="207"/>
      <c r="AE43" s="207"/>
      <c r="AF43" s="207"/>
      <c r="AG43" s="207"/>
      <c r="AH43" s="207"/>
      <c r="AI43" s="208">
        <f>matrice2!N47</f>
        <v>0</v>
      </c>
      <c r="AJ43" s="209" t="e">
        <f>#REF!</f>
        <v>#REF!</v>
      </c>
      <c r="AK43" s="209" t="e">
        <f>#REF!</f>
        <v>#REF!</v>
      </c>
      <c r="AL43" s="209" t="e">
        <f>#REF!</f>
        <v>#REF!</v>
      </c>
      <c r="AM43" s="209" t="e">
        <f>#REF!</f>
        <v>#REF!</v>
      </c>
      <c r="AN43" s="210"/>
      <c r="AO43" s="211"/>
    </row>
    <row r="44" spans="1:41" s="18" customFormat="1" ht="30" customHeight="1">
      <c r="A44" s="187">
        <f t="shared" si="2"/>
        <v>0</v>
      </c>
      <c r="B44" s="101">
        <f t="shared" si="3"/>
        <v>0</v>
      </c>
      <c r="C44" s="24">
        <f>matrice2!K48</f>
        <v>4.29</v>
      </c>
      <c r="D44" s="181" t="str">
        <f>matrice2!C48</f>
        <v>Crema di Majio - barattolo da 180 gr</v>
      </c>
      <c r="E44" s="322"/>
      <c r="F44" s="23"/>
      <c r="G44" s="23"/>
      <c r="H44" s="217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1" t="str">
        <f>matrice2!N48</f>
        <v>prodotto a prezzo fisso</v>
      </c>
      <c r="AJ44" s="34" t="e">
        <f>#REF!</f>
        <v>#REF!</v>
      </c>
      <c r="AK44" s="34" t="e">
        <f>#REF!</f>
        <v>#REF!</v>
      </c>
      <c r="AL44" s="34" t="e">
        <f>#REF!</f>
        <v>#REF!</v>
      </c>
      <c r="AM44" s="34" t="e">
        <f>#REF!</f>
        <v>#REF!</v>
      </c>
      <c r="AN44" s="16"/>
      <c r="AO44" s="17"/>
    </row>
    <row r="45" spans="1:41" s="18" customFormat="1" ht="30" hidden="1" customHeight="1">
      <c r="A45" s="187">
        <f t="shared" si="2"/>
        <v>0</v>
      </c>
      <c r="B45" s="101">
        <f t="shared" si="3"/>
        <v>0</v>
      </c>
      <c r="C45" s="24">
        <f>matrice2!K49</f>
        <v>4.4000000000000004</v>
      </c>
      <c r="D45" s="181" t="str">
        <f>matrice2!C49</f>
        <v>Crema di Majio delattosato - barattolo da 180 gr</v>
      </c>
      <c r="E45" s="322"/>
      <c r="F45" s="23"/>
      <c r="G45" s="23"/>
      <c r="H45" s="217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1" t="str">
        <f>matrice2!N49</f>
        <v>prodotto a prezzo fisso</v>
      </c>
      <c r="AJ45" s="34" t="e">
        <f>#REF!</f>
        <v>#REF!</v>
      </c>
      <c r="AK45" s="34" t="e">
        <f>#REF!</f>
        <v>#REF!</v>
      </c>
      <c r="AL45" s="34" t="e">
        <f>#REF!</f>
        <v>#REF!</v>
      </c>
      <c r="AM45" s="34" t="e">
        <f>#REF!</f>
        <v>#REF!</v>
      </c>
      <c r="AN45" s="16"/>
      <c r="AO45" s="17"/>
    </row>
    <row r="46" spans="1:41" s="18" customFormat="1" ht="30" hidden="1" customHeight="1">
      <c r="A46" s="187">
        <f t="shared" si="2"/>
        <v>0</v>
      </c>
      <c r="B46" s="101">
        <f t="shared" si="3"/>
        <v>0</v>
      </c>
      <c r="C46" s="24">
        <f>matrice2!K50</f>
        <v>0</v>
      </c>
      <c r="D46" s="181">
        <f>matrice2!C50</f>
        <v>0</v>
      </c>
      <c r="E46" s="322"/>
      <c r="F46" s="23"/>
      <c r="G46" s="23"/>
      <c r="H46" s="217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1" t="str">
        <f>matrice2!N50</f>
        <v>prodotto a prezzo fisso</v>
      </c>
      <c r="AJ46" s="34" t="e">
        <f>#REF!</f>
        <v>#REF!</v>
      </c>
      <c r="AK46" s="34" t="e">
        <f>#REF!</f>
        <v>#REF!</v>
      </c>
      <c r="AL46" s="34" t="e">
        <f>#REF!</f>
        <v>#REF!</v>
      </c>
      <c r="AM46" s="34" t="e">
        <f>#REF!</f>
        <v>#REF!</v>
      </c>
      <c r="AN46" s="16"/>
      <c r="AO46" s="17"/>
    </row>
    <row r="47" spans="1:41" s="18" customFormat="1" ht="30" hidden="1" customHeight="1">
      <c r="A47" s="187">
        <f t="shared" si="2"/>
        <v>0</v>
      </c>
      <c r="B47" s="101">
        <f t="shared" si="3"/>
        <v>0</v>
      </c>
      <c r="C47" s="24">
        <f>matrice2!K51</f>
        <v>0</v>
      </c>
      <c r="D47" s="181">
        <f>matrice2!C51</f>
        <v>0</v>
      </c>
      <c r="E47" s="322"/>
      <c r="F47" s="23"/>
      <c r="G47" s="23"/>
      <c r="H47" s="217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1" t="str">
        <f>matrice2!N51</f>
        <v>prodotto a prezzo fisso</v>
      </c>
      <c r="AJ47" s="34" t="e">
        <f>#REF!</f>
        <v>#REF!</v>
      </c>
      <c r="AK47" s="34" t="e">
        <f>#REF!</f>
        <v>#REF!</v>
      </c>
      <c r="AL47" s="34" t="e">
        <f>#REF!</f>
        <v>#REF!</v>
      </c>
      <c r="AM47" s="34" t="e">
        <f>#REF!</f>
        <v>#REF!</v>
      </c>
      <c r="AN47" s="16"/>
      <c r="AO47" s="17"/>
    </row>
    <row r="48" spans="1:41" s="18" customFormat="1" ht="30" hidden="1" customHeight="1">
      <c r="A48" s="187">
        <f t="shared" si="2"/>
        <v>0</v>
      </c>
      <c r="B48" s="101">
        <f t="shared" si="3"/>
        <v>0</v>
      </c>
      <c r="C48" s="24">
        <f>matrice2!K52</f>
        <v>0</v>
      </c>
      <c r="D48" s="181">
        <f>matrice2!C52</f>
        <v>0</v>
      </c>
      <c r="E48" s="322"/>
      <c r="F48" s="23"/>
      <c r="G48" s="23"/>
      <c r="H48" s="217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1" t="str">
        <f>matrice2!N52</f>
        <v>prodotto a prezzo fisso</v>
      </c>
      <c r="AJ48" s="34" t="e">
        <f>#REF!</f>
        <v>#REF!</v>
      </c>
      <c r="AK48" s="34" t="e">
        <f>#REF!</f>
        <v>#REF!</v>
      </c>
      <c r="AL48" s="34" t="e">
        <f>#REF!</f>
        <v>#REF!</v>
      </c>
      <c r="AM48" s="34" t="e">
        <f>#REF!</f>
        <v>#REF!</v>
      </c>
      <c r="AN48" s="16"/>
      <c r="AO48" s="17"/>
    </row>
    <row r="49" spans="1:41" s="18" customFormat="1" ht="30" hidden="1" customHeight="1">
      <c r="A49" s="187">
        <f t="shared" si="2"/>
        <v>0</v>
      </c>
      <c r="B49" s="101">
        <f t="shared" si="3"/>
        <v>0</v>
      </c>
      <c r="C49" s="24">
        <f>matrice2!K53</f>
        <v>0</v>
      </c>
      <c r="D49" s="181">
        <f>matrice2!C53</f>
        <v>0</v>
      </c>
      <c r="E49" s="322"/>
      <c r="F49" s="23"/>
      <c r="G49" s="23"/>
      <c r="H49" s="217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1" t="str">
        <f>matrice2!N53</f>
        <v>prodotto a prezzo fisso</v>
      </c>
      <c r="AJ49" s="34" t="e">
        <f>#REF!</f>
        <v>#REF!</v>
      </c>
      <c r="AK49" s="34" t="e">
        <f>#REF!</f>
        <v>#REF!</v>
      </c>
      <c r="AL49" s="34" t="e">
        <f>#REF!</f>
        <v>#REF!</v>
      </c>
      <c r="AM49" s="34" t="e">
        <f>#REF!</f>
        <v>#REF!</v>
      </c>
      <c r="AN49" s="16"/>
      <c r="AO49" s="17"/>
    </row>
    <row r="50" spans="1:41" s="18" customFormat="1" ht="30" hidden="1" customHeight="1">
      <c r="A50" s="187">
        <f t="shared" si="2"/>
        <v>0</v>
      </c>
      <c r="B50" s="101">
        <f t="shared" si="3"/>
        <v>0</v>
      </c>
      <c r="C50" s="24">
        <f>matrice2!K54</f>
        <v>0</v>
      </c>
      <c r="D50" s="181">
        <f>matrice2!C54</f>
        <v>0</v>
      </c>
      <c r="E50" s="322"/>
      <c r="F50" s="23"/>
      <c r="G50" s="23"/>
      <c r="H50" s="217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1" t="str">
        <f>matrice2!N54</f>
        <v>prodotto a prezzo fisso</v>
      </c>
      <c r="AJ50" s="34" t="e">
        <f>#REF!</f>
        <v>#REF!</v>
      </c>
      <c r="AK50" s="34" t="e">
        <f>#REF!</f>
        <v>#REF!</v>
      </c>
      <c r="AL50" s="34" t="e">
        <f>#REF!</f>
        <v>#REF!</v>
      </c>
      <c r="AM50" s="34" t="e">
        <f>#REF!</f>
        <v>#REF!</v>
      </c>
      <c r="AN50" s="16"/>
      <c r="AO50" s="17"/>
    </row>
    <row r="51" spans="1:41" s="212" customFormat="1" ht="33.6">
      <c r="A51" s="203">
        <f t="shared" si="2"/>
        <v>0</v>
      </c>
      <c r="B51" s="204">
        <f t="shared" si="3"/>
        <v>0</v>
      </c>
      <c r="C51" s="205">
        <f>matrice2!K55</f>
        <v>0</v>
      </c>
      <c r="D51" s="206" t="str">
        <f>matrice2!C55</f>
        <v>FORMAGGI DI PECORA A LATTE CRUDO CON CAGLIO VEGETALE</v>
      </c>
      <c r="E51" s="335"/>
      <c r="F51" s="207"/>
      <c r="G51" s="207"/>
      <c r="H51" s="218"/>
      <c r="I51" s="207"/>
      <c r="J51" s="207"/>
      <c r="K51" s="207"/>
      <c r="L51" s="207"/>
      <c r="M51" s="207"/>
      <c r="N51" s="207"/>
      <c r="O51" s="207"/>
      <c r="P51" s="207"/>
      <c r="Q51" s="207"/>
      <c r="R51" s="207"/>
      <c r="S51" s="207"/>
      <c r="T51" s="207"/>
      <c r="U51" s="207"/>
      <c r="V51" s="207"/>
      <c r="W51" s="207"/>
      <c r="X51" s="207"/>
      <c r="Y51" s="207"/>
      <c r="Z51" s="207"/>
      <c r="AA51" s="207"/>
      <c r="AB51" s="207"/>
      <c r="AC51" s="207"/>
      <c r="AD51" s="207"/>
      <c r="AE51" s="207"/>
      <c r="AF51" s="207"/>
      <c r="AG51" s="207"/>
      <c r="AH51" s="207"/>
      <c r="AI51" s="208">
        <f>matrice2!N55</f>
        <v>0</v>
      </c>
      <c r="AJ51" s="209" t="e">
        <f>#REF!</f>
        <v>#REF!</v>
      </c>
      <c r="AK51" s="209" t="e">
        <f>#REF!</f>
        <v>#REF!</v>
      </c>
      <c r="AL51" s="209" t="e">
        <f>#REF!</f>
        <v>#REF!</v>
      </c>
      <c r="AM51" s="209" t="e">
        <f>#REF!</f>
        <v>#REF!</v>
      </c>
      <c r="AN51" s="210"/>
      <c r="AO51" s="211"/>
    </row>
    <row r="52" spans="1:41" s="18" customFormat="1" ht="30" customHeight="1">
      <c r="A52" s="187">
        <f t="shared" si="2"/>
        <v>0</v>
      </c>
      <c r="B52" s="101">
        <f t="shared" si="3"/>
        <v>0</v>
      </c>
      <c r="C52" s="24">
        <f>matrice2!K56</f>
        <v>4.6800000000000015</v>
      </c>
      <c r="D52" s="181" t="str">
        <f>matrice2!C56</f>
        <v>Cardo di Martignano</v>
      </c>
      <c r="E52" s="322"/>
      <c r="F52" s="23"/>
      <c r="G52" s="23"/>
      <c r="H52" s="217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1" t="str">
        <f>matrice2!N56</f>
        <v>prodotto a peso - prezzo indicativo</v>
      </c>
      <c r="AJ52" s="34" t="e">
        <f>#REF!</f>
        <v>#REF!</v>
      </c>
      <c r="AK52" s="34" t="e">
        <f>#REF!</f>
        <v>#REF!</v>
      </c>
      <c r="AL52" s="34" t="e">
        <f>#REF!</f>
        <v>#REF!</v>
      </c>
      <c r="AM52" s="34" t="e">
        <f>#REF!</f>
        <v>#REF!</v>
      </c>
      <c r="AN52" s="16"/>
      <c r="AO52" s="17"/>
    </row>
    <row r="53" spans="1:41" s="18" customFormat="1" ht="30" hidden="1" customHeight="1">
      <c r="A53" s="187">
        <f t="shared" si="2"/>
        <v>0</v>
      </c>
      <c r="B53" s="101">
        <f t="shared" si="3"/>
        <v>0</v>
      </c>
      <c r="C53" s="24">
        <f>matrice2!K57</f>
        <v>6.5988000000000007</v>
      </c>
      <c r="D53" s="181" t="str">
        <f>matrice2!C57</f>
        <v>Caciofiore di Columella</v>
      </c>
      <c r="E53" s="322"/>
      <c r="F53" s="23"/>
      <c r="G53" s="23"/>
      <c r="H53" s="217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1" t="str">
        <f>matrice2!N57</f>
        <v>prodotto a peso - prezzo indicativo</v>
      </c>
      <c r="AJ53" s="34" t="e">
        <f>#REF!</f>
        <v>#REF!</v>
      </c>
      <c r="AK53" s="34" t="e">
        <f>#REF!</f>
        <v>#REF!</v>
      </c>
      <c r="AL53" s="34" t="e">
        <f>#REF!</f>
        <v>#REF!</v>
      </c>
      <c r="AM53" s="34" t="e">
        <f>#REF!</f>
        <v>#REF!</v>
      </c>
      <c r="AN53" s="16"/>
      <c r="AO53" s="17"/>
    </row>
    <row r="54" spans="1:41" s="18" customFormat="1" ht="30" hidden="1" customHeight="1">
      <c r="A54" s="187">
        <f t="shared" si="2"/>
        <v>0</v>
      </c>
      <c r="B54" s="101">
        <f t="shared" si="3"/>
        <v>0</v>
      </c>
      <c r="C54" s="24">
        <f>matrice2!K58</f>
        <v>0</v>
      </c>
      <c r="D54" s="181">
        <f>matrice2!C58</f>
        <v>0</v>
      </c>
      <c r="E54" s="322"/>
      <c r="F54" s="23"/>
      <c r="G54" s="23"/>
      <c r="H54" s="217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1" t="str">
        <f>matrice2!N58</f>
        <v>prodotto a prezzo fisso</v>
      </c>
      <c r="AJ54" s="34" t="e">
        <f>#REF!</f>
        <v>#REF!</v>
      </c>
      <c r="AK54" s="34" t="e">
        <f>#REF!</f>
        <v>#REF!</v>
      </c>
      <c r="AL54" s="34" t="e">
        <f>#REF!</f>
        <v>#REF!</v>
      </c>
      <c r="AM54" s="34" t="e">
        <f>#REF!</f>
        <v>#REF!</v>
      </c>
      <c r="AN54" s="16"/>
      <c r="AO54" s="17"/>
    </row>
    <row r="55" spans="1:41" s="18" customFormat="1" ht="30" hidden="1" customHeight="1">
      <c r="A55" s="187">
        <f t="shared" si="2"/>
        <v>0</v>
      </c>
      <c r="B55" s="101">
        <f t="shared" si="3"/>
        <v>0</v>
      </c>
      <c r="C55" s="24">
        <f>matrice2!K59</f>
        <v>0</v>
      </c>
      <c r="D55" s="181">
        <f>matrice2!C59</f>
        <v>0</v>
      </c>
      <c r="E55" s="322"/>
      <c r="F55" s="23"/>
      <c r="G55" s="23"/>
      <c r="H55" s="217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1" t="str">
        <f>matrice2!N59</f>
        <v>prodotto a prezzo fisso</v>
      </c>
      <c r="AJ55" s="34" t="e">
        <f>#REF!</f>
        <v>#REF!</v>
      </c>
      <c r="AK55" s="34" t="e">
        <f>#REF!</f>
        <v>#REF!</v>
      </c>
      <c r="AL55" s="34" t="e">
        <f>#REF!</f>
        <v>#REF!</v>
      </c>
      <c r="AM55" s="34" t="e">
        <f>#REF!</f>
        <v>#REF!</v>
      </c>
      <c r="AN55" s="16"/>
      <c r="AO55" s="17"/>
    </row>
    <row r="56" spans="1:41" s="18" customFormat="1" ht="30" hidden="1" customHeight="1">
      <c r="A56" s="187">
        <f t="shared" si="2"/>
        <v>0</v>
      </c>
      <c r="B56" s="101">
        <f t="shared" si="3"/>
        <v>0</v>
      </c>
      <c r="C56" s="24">
        <f>matrice2!K60</f>
        <v>0</v>
      </c>
      <c r="D56" s="181">
        <f>matrice2!C60</f>
        <v>0</v>
      </c>
      <c r="E56" s="322"/>
      <c r="F56" s="23"/>
      <c r="G56" s="23"/>
      <c r="H56" s="217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1" t="str">
        <f>matrice2!N60</f>
        <v>prodotto a prezzo fisso</v>
      </c>
      <c r="AJ56" s="34" t="e">
        <f>#REF!</f>
        <v>#REF!</v>
      </c>
      <c r="AK56" s="34" t="e">
        <f>#REF!</f>
        <v>#REF!</v>
      </c>
      <c r="AL56" s="34" t="e">
        <f>#REF!</f>
        <v>#REF!</v>
      </c>
      <c r="AM56" s="34" t="e">
        <f>#REF!</f>
        <v>#REF!</v>
      </c>
      <c r="AN56" s="16"/>
      <c r="AO56" s="17"/>
    </row>
    <row r="57" spans="1:41" s="18" customFormat="1" ht="30" hidden="1" customHeight="1">
      <c r="A57" s="187">
        <f t="shared" si="2"/>
        <v>0</v>
      </c>
      <c r="B57" s="101">
        <f t="shared" si="3"/>
        <v>0</v>
      </c>
      <c r="C57" s="24">
        <f>matrice2!K61</f>
        <v>0</v>
      </c>
      <c r="D57" s="181">
        <f>matrice2!C61</f>
        <v>0</v>
      </c>
      <c r="E57" s="322"/>
      <c r="F57" s="23"/>
      <c r="G57" s="23"/>
      <c r="H57" s="217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1" t="str">
        <f>matrice2!N61</f>
        <v>prodotto a prezzo fisso</v>
      </c>
      <c r="AJ57" s="34" t="e">
        <f>#REF!</f>
        <v>#REF!</v>
      </c>
      <c r="AK57" s="34" t="e">
        <f>#REF!</f>
        <v>#REF!</v>
      </c>
      <c r="AL57" s="34" t="e">
        <f>#REF!</f>
        <v>#REF!</v>
      </c>
      <c r="AM57" s="34" t="e">
        <f>#REF!</f>
        <v>#REF!</v>
      </c>
      <c r="AN57" s="16"/>
      <c r="AO57" s="17"/>
    </row>
    <row r="58" spans="1:41" s="18" customFormat="1" ht="30" hidden="1" customHeight="1">
      <c r="A58" s="187">
        <f t="shared" si="2"/>
        <v>0</v>
      </c>
      <c r="B58" s="101">
        <f t="shared" si="3"/>
        <v>0</v>
      </c>
      <c r="C58" s="24">
        <f>matrice2!K62</f>
        <v>0</v>
      </c>
      <c r="D58" s="181">
        <f>matrice2!C62</f>
        <v>0</v>
      </c>
      <c r="E58" s="322"/>
      <c r="F58" s="23"/>
      <c r="G58" s="23"/>
      <c r="H58" s="217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1" t="str">
        <f>matrice2!N62</f>
        <v>prodotto a prezzo fisso</v>
      </c>
      <c r="AJ58" s="34" t="e">
        <f>#REF!</f>
        <v>#REF!</v>
      </c>
      <c r="AK58" s="34" t="e">
        <f>#REF!</f>
        <v>#REF!</v>
      </c>
      <c r="AL58" s="34" t="e">
        <f>#REF!</f>
        <v>#REF!</v>
      </c>
      <c r="AM58" s="34" t="e">
        <f>#REF!</f>
        <v>#REF!</v>
      </c>
      <c r="AN58" s="16"/>
      <c r="AO58" s="17"/>
    </row>
    <row r="59" spans="1:41" s="212" customFormat="1" ht="30" customHeight="1">
      <c r="A59" s="203">
        <f t="shared" si="2"/>
        <v>0</v>
      </c>
      <c r="B59" s="204">
        <f t="shared" si="3"/>
        <v>0</v>
      </c>
      <c r="C59" s="205">
        <f>matrice2!K63</f>
        <v>0</v>
      </c>
      <c r="D59" s="206" t="str">
        <f>matrice2!C63</f>
        <v>CARNI OVINE</v>
      </c>
      <c r="E59" s="335"/>
      <c r="F59" s="207"/>
      <c r="G59" s="207"/>
      <c r="H59" s="218"/>
      <c r="I59" s="207"/>
      <c r="J59" s="207"/>
      <c r="K59" s="207"/>
      <c r="L59" s="207"/>
      <c r="M59" s="207"/>
      <c r="N59" s="207"/>
      <c r="O59" s="207"/>
      <c r="P59" s="207"/>
      <c r="Q59" s="207"/>
      <c r="R59" s="207"/>
      <c r="S59" s="207"/>
      <c r="T59" s="207"/>
      <c r="U59" s="207"/>
      <c r="V59" s="207"/>
      <c r="W59" s="207"/>
      <c r="X59" s="207"/>
      <c r="Y59" s="207"/>
      <c r="Z59" s="207"/>
      <c r="AA59" s="207"/>
      <c r="AB59" s="207"/>
      <c r="AC59" s="207"/>
      <c r="AD59" s="207"/>
      <c r="AE59" s="207"/>
      <c r="AF59" s="207"/>
      <c r="AG59" s="207"/>
      <c r="AH59" s="207"/>
      <c r="AI59" s="208">
        <f>matrice2!N63</f>
        <v>0</v>
      </c>
      <c r="AJ59" s="209" t="e">
        <f>#REF!</f>
        <v>#REF!</v>
      </c>
      <c r="AK59" s="209" t="e">
        <f>#REF!</f>
        <v>#REF!</v>
      </c>
      <c r="AL59" s="209" t="e">
        <f>#REF!</f>
        <v>#REF!</v>
      </c>
      <c r="AM59" s="209" t="e">
        <f>#REF!</f>
        <v>#REF!</v>
      </c>
      <c r="AN59" s="210"/>
      <c r="AO59" s="211"/>
    </row>
    <row r="60" spans="1:41" s="18" customFormat="1" ht="30" customHeight="1">
      <c r="A60" s="187">
        <f t="shared" si="2"/>
        <v>0</v>
      </c>
      <c r="B60" s="101">
        <f t="shared" si="3"/>
        <v>0</v>
      </c>
      <c r="C60" s="24">
        <f>matrice2!K64</f>
        <v>86.240000000000009</v>
      </c>
      <c r="D60" s="181" t="str">
        <f>matrice2!C64</f>
        <v>Abbacchio romano IGP - intero (7-9 kg) - ordinare con una settimana di anticipo</v>
      </c>
      <c r="E60" s="322"/>
      <c r="F60" s="23"/>
      <c r="G60" s="23"/>
      <c r="H60" s="217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1" t="str">
        <f>matrice2!N64</f>
        <v>prodotto a peso - prezzo indicativo</v>
      </c>
      <c r="AJ60" s="34" t="e">
        <f>#REF!</f>
        <v>#REF!</v>
      </c>
      <c r="AK60" s="34" t="e">
        <f>#REF!</f>
        <v>#REF!</v>
      </c>
      <c r="AL60" s="34" t="e">
        <f>#REF!</f>
        <v>#REF!</v>
      </c>
      <c r="AM60" s="34" t="e">
        <f>#REF!</f>
        <v>#REF!</v>
      </c>
      <c r="AN60" s="16"/>
      <c r="AO60" s="17"/>
    </row>
    <row r="61" spans="1:41" s="18" customFormat="1" ht="30" customHeight="1">
      <c r="A61" s="187">
        <f t="shared" si="2"/>
        <v>0</v>
      </c>
      <c r="B61" s="101">
        <f t="shared" si="3"/>
        <v>0</v>
      </c>
      <c r="C61" s="24">
        <f>matrice2!K65</f>
        <v>45.045000000000002</v>
      </c>
      <c r="D61" s="181" t="str">
        <f>matrice2!C65</f>
        <v>Abbacchio romano IGP - mezzo (3-4 kg) - ordinare con una settimana di anticipo</v>
      </c>
      <c r="E61" s="322"/>
      <c r="F61" s="23"/>
      <c r="G61" s="23"/>
      <c r="H61" s="217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1" t="str">
        <f>matrice2!N65</f>
        <v>prodotto a peso - prezzo indicativo</v>
      </c>
      <c r="AJ61" s="34" t="e">
        <f>#REF!</f>
        <v>#REF!</v>
      </c>
      <c r="AK61" s="34" t="e">
        <f>#REF!</f>
        <v>#REF!</v>
      </c>
      <c r="AL61" s="34" t="e">
        <f>#REF!</f>
        <v>#REF!</v>
      </c>
      <c r="AM61" s="34" t="e">
        <f>#REF!</f>
        <v>#REF!</v>
      </c>
      <c r="AN61" s="16"/>
      <c r="AO61" s="17"/>
    </row>
    <row r="62" spans="1:41" s="18" customFormat="1" ht="30" hidden="1" customHeight="1">
      <c r="A62" s="187">
        <f t="shared" si="2"/>
        <v>0</v>
      </c>
      <c r="B62" s="101">
        <f t="shared" si="3"/>
        <v>0</v>
      </c>
      <c r="C62" s="24">
        <f>matrice2!K66</f>
        <v>0</v>
      </c>
      <c r="D62" s="181">
        <f>matrice2!C66</f>
        <v>0</v>
      </c>
      <c r="E62" s="322"/>
      <c r="F62" s="23"/>
      <c r="G62" s="23"/>
      <c r="H62" s="217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1" t="str">
        <f>matrice2!N66</f>
        <v>prodotto a prezzo fisso</v>
      </c>
      <c r="AJ62" s="34" t="e">
        <f>#REF!</f>
        <v>#REF!</v>
      </c>
      <c r="AK62" s="34" t="e">
        <f>#REF!</f>
        <v>#REF!</v>
      </c>
      <c r="AL62" s="34" t="e">
        <f>#REF!</f>
        <v>#REF!</v>
      </c>
      <c r="AM62" s="34" t="e">
        <f>#REF!</f>
        <v>#REF!</v>
      </c>
      <c r="AN62" s="16"/>
      <c r="AO62" s="17"/>
    </row>
    <row r="63" spans="1:41" s="18" customFormat="1" ht="30" customHeight="1">
      <c r="A63" s="187">
        <f t="shared" si="2"/>
        <v>0</v>
      </c>
      <c r="B63" s="101">
        <f t="shared" si="3"/>
        <v>0</v>
      </c>
      <c r="C63" s="24">
        <f>matrice2!K67</f>
        <v>13.200000000000001</v>
      </c>
      <c r="D63" s="181" t="str">
        <f>matrice2!C67</f>
        <v>Coscio di Abbacchio romano IGP (circa 1 kg) - ordinare con una settimana di anticipo</v>
      </c>
      <c r="E63" s="322"/>
      <c r="F63" s="23"/>
      <c r="G63" s="23"/>
      <c r="H63" s="217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1" t="str">
        <f>matrice2!N67</f>
        <v>prodotto a peso - prezzo indicativo</v>
      </c>
      <c r="AJ63" s="34" t="e">
        <f>#REF!</f>
        <v>#REF!</v>
      </c>
      <c r="AK63" s="34" t="e">
        <f>#REF!</f>
        <v>#REF!</v>
      </c>
      <c r="AL63" s="34" t="e">
        <f>#REF!</f>
        <v>#REF!</v>
      </c>
      <c r="AM63" s="34" t="e">
        <f>#REF!</f>
        <v>#REF!</v>
      </c>
      <c r="AN63" s="16"/>
      <c r="AO63" s="17"/>
    </row>
    <row r="64" spans="1:41" s="18" customFormat="1" ht="30" hidden="1" customHeight="1">
      <c r="A64" s="187">
        <f t="shared" si="2"/>
        <v>0</v>
      </c>
      <c r="B64" s="101">
        <f t="shared" si="3"/>
        <v>0</v>
      </c>
      <c r="C64" s="24">
        <f>matrice2!K68</f>
        <v>16.5</v>
      </c>
      <c r="D64" s="181" t="str">
        <f>matrice2!C68</f>
        <v>Castrato - Coscio con osso (circa 1,5 kg)</v>
      </c>
      <c r="E64" s="322"/>
      <c r="F64" s="23"/>
      <c r="G64" s="23"/>
      <c r="H64" s="217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1" t="str">
        <f>matrice2!N68</f>
        <v>prodotto a peso - prezzo indicativo</v>
      </c>
      <c r="AJ64" s="34" t="e">
        <f>#REF!</f>
        <v>#REF!</v>
      </c>
      <c r="AK64" s="34" t="e">
        <f>#REF!</f>
        <v>#REF!</v>
      </c>
      <c r="AL64" s="34" t="e">
        <f>#REF!</f>
        <v>#REF!</v>
      </c>
      <c r="AM64" s="34" t="e">
        <f>#REF!</f>
        <v>#REF!</v>
      </c>
      <c r="AN64" s="16"/>
      <c r="AO64" s="17"/>
    </row>
    <row r="65" spans="1:41" s="18" customFormat="1" ht="30" hidden="1" customHeight="1">
      <c r="A65" s="187">
        <f t="shared" si="2"/>
        <v>0</v>
      </c>
      <c r="B65" s="101">
        <f t="shared" si="3"/>
        <v>0</v>
      </c>
      <c r="C65" s="24">
        <f>matrice2!K69</f>
        <v>2.3716000000000004</v>
      </c>
      <c r="D65" s="181" t="str">
        <f>matrice2!C69</f>
        <v>Hamburger di castrato (220 gr)</v>
      </c>
      <c r="E65" s="322"/>
      <c r="F65" s="23"/>
      <c r="G65" s="23"/>
      <c r="H65" s="217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1" t="str">
        <f>matrice2!N69</f>
        <v>prodotto a peso - prezzo indicativo</v>
      </c>
      <c r="AJ65" s="34" t="e">
        <f>#REF!</f>
        <v>#REF!</v>
      </c>
      <c r="AK65" s="34" t="e">
        <f>#REF!</f>
        <v>#REF!</v>
      </c>
      <c r="AL65" s="34" t="e">
        <f>#REF!</f>
        <v>#REF!</v>
      </c>
      <c r="AM65" s="34" t="e">
        <f>#REF!</f>
        <v>#REF!</v>
      </c>
      <c r="AN65" s="16"/>
      <c r="AO65" s="17"/>
    </row>
    <row r="66" spans="1:41" s="18" customFormat="1" ht="30" hidden="1" customHeight="1">
      <c r="A66" s="187">
        <f t="shared" si="2"/>
        <v>0</v>
      </c>
      <c r="B66" s="101">
        <f t="shared" si="3"/>
        <v>0</v>
      </c>
      <c r="C66" s="24">
        <f>matrice2!K70</f>
        <v>1.5730000000000002</v>
      </c>
      <c r="D66" s="181" t="str">
        <f>matrice2!C70</f>
        <v>Macinato di pecora</v>
      </c>
      <c r="E66" s="322"/>
      <c r="F66" s="23"/>
      <c r="G66" s="23"/>
      <c r="H66" s="217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1" t="str">
        <f>matrice2!N70</f>
        <v>prodotto a peso - prezzo indicativo</v>
      </c>
      <c r="AJ66" s="34" t="e">
        <f>#REF!</f>
        <v>#REF!</v>
      </c>
      <c r="AK66" s="34" t="e">
        <f>#REF!</f>
        <v>#REF!</v>
      </c>
      <c r="AL66" s="34" t="e">
        <f>#REF!</f>
        <v>#REF!</v>
      </c>
      <c r="AM66" s="34" t="e">
        <f>#REF!</f>
        <v>#REF!</v>
      </c>
      <c r="AN66" s="16"/>
      <c r="AO66" s="17"/>
    </row>
    <row r="67" spans="1:41" s="18" customFormat="1" ht="30" hidden="1" customHeight="1">
      <c r="A67" s="187">
        <f t="shared" si="2"/>
        <v>0</v>
      </c>
      <c r="B67" s="101">
        <f t="shared" si="3"/>
        <v>0</v>
      </c>
      <c r="C67" s="24">
        <f>matrice2!K71</f>
        <v>12.540000000000001</v>
      </c>
      <c r="D67" s="181" t="str">
        <f>matrice2!C71</f>
        <v>Arrosticini - 1 kg (circa 50)</v>
      </c>
      <c r="E67" s="322"/>
      <c r="F67" s="23"/>
      <c r="G67" s="23"/>
      <c r="H67" s="217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1" t="str">
        <f>matrice2!N71</f>
        <v>prodotto a peso - prezzo indicativo</v>
      </c>
      <c r="AJ67" s="34" t="e">
        <f>#REF!</f>
        <v>#REF!</v>
      </c>
      <c r="AK67" s="34" t="e">
        <f>#REF!</f>
        <v>#REF!</v>
      </c>
      <c r="AL67" s="34" t="e">
        <f>#REF!</f>
        <v>#REF!</v>
      </c>
      <c r="AM67" s="34" t="e">
        <f>#REF!</f>
        <v>#REF!</v>
      </c>
      <c r="AN67" s="16"/>
      <c r="AO67" s="17"/>
    </row>
    <row r="68" spans="1:41" s="18" customFormat="1" ht="30" hidden="1" customHeight="1">
      <c r="A68" s="187">
        <f t="shared" si="2"/>
        <v>0</v>
      </c>
      <c r="B68" s="101">
        <f t="shared" si="3"/>
        <v>0</v>
      </c>
      <c r="C68" s="24">
        <f>matrice2!K72</f>
        <v>6.2700000000000005</v>
      </c>
      <c r="D68" s="181" t="str">
        <f>matrice2!C72</f>
        <v>Arrosticini - 500 gr (circa 25)</v>
      </c>
      <c r="E68" s="322"/>
      <c r="F68" s="23"/>
      <c r="G68" s="23"/>
      <c r="H68" s="217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1" t="str">
        <f>matrice2!N72</f>
        <v>prodotto a peso - prezzo indicativo</v>
      </c>
      <c r="AJ68" s="34" t="e">
        <f>#REF!</f>
        <v>#REF!</v>
      </c>
      <c r="AK68" s="34" t="e">
        <f>#REF!</f>
        <v>#REF!</v>
      </c>
      <c r="AL68" s="34" t="e">
        <f>#REF!</f>
        <v>#REF!</v>
      </c>
      <c r="AM68" s="34" t="e">
        <f>#REF!</f>
        <v>#REF!</v>
      </c>
      <c r="AN68" s="16"/>
      <c r="AO68" s="17"/>
    </row>
    <row r="69" spans="1:41" s="18" customFormat="1" ht="30" hidden="1" customHeight="1">
      <c r="A69" s="187">
        <f t="shared" si="2"/>
        <v>0</v>
      </c>
      <c r="B69" s="101">
        <f t="shared" si="3"/>
        <v>0</v>
      </c>
      <c r="C69" s="24">
        <f>matrice2!K73</f>
        <v>0</v>
      </c>
      <c r="D69" s="181">
        <f>matrice2!C73</f>
        <v>0</v>
      </c>
      <c r="E69" s="322"/>
      <c r="F69" s="23"/>
      <c r="G69" s="23"/>
      <c r="H69" s="217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1" t="str">
        <f>matrice2!N73</f>
        <v>prodotto a prezzo fisso</v>
      </c>
      <c r="AJ69" s="34" t="e">
        <f>#REF!</f>
        <v>#REF!</v>
      </c>
      <c r="AK69" s="34" t="e">
        <f>#REF!</f>
        <v>#REF!</v>
      </c>
      <c r="AL69" s="34" t="e">
        <f>#REF!</f>
        <v>#REF!</v>
      </c>
      <c r="AM69" s="34" t="e">
        <f>#REF!</f>
        <v>#REF!</v>
      </c>
      <c r="AN69" s="16"/>
      <c r="AO69" s="17"/>
    </row>
    <row r="70" spans="1:41" s="18" customFormat="1" ht="30" hidden="1" customHeight="1">
      <c r="A70" s="187">
        <f t="shared" ref="A70:A133" si="4">SUM(E70:AH70)</f>
        <v>0</v>
      </c>
      <c r="B70" s="101">
        <f t="shared" ref="B70:B133" si="5">C70*A70</f>
        <v>0</v>
      </c>
      <c r="C70" s="24">
        <f>matrice2!K74</f>
        <v>0</v>
      </c>
      <c r="D70" s="181">
        <f>matrice2!C74</f>
        <v>0</v>
      </c>
      <c r="E70" s="322"/>
      <c r="F70" s="23"/>
      <c r="G70" s="23"/>
      <c r="H70" s="217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1" t="str">
        <f>matrice2!N74</f>
        <v>prodotto a prezzo fisso</v>
      </c>
      <c r="AJ70" s="34" t="e">
        <f>#REF!</f>
        <v>#REF!</v>
      </c>
      <c r="AK70" s="34" t="e">
        <f>#REF!</f>
        <v>#REF!</v>
      </c>
      <c r="AL70" s="34" t="e">
        <f>#REF!</f>
        <v>#REF!</v>
      </c>
      <c r="AM70" s="34" t="e">
        <f>#REF!</f>
        <v>#REF!</v>
      </c>
      <c r="AN70" s="16"/>
      <c r="AO70" s="17"/>
    </row>
    <row r="71" spans="1:41" s="18" customFormat="1" ht="30" hidden="1" customHeight="1">
      <c r="A71" s="187">
        <f t="shared" si="4"/>
        <v>0</v>
      </c>
      <c r="B71" s="101">
        <f t="shared" si="5"/>
        <v>0</v>
      </c>
      <c r="C71" s="24">
        <f>matrice2!K75</f>
        <v>0</v>
      </c>
      <c r="D71" s="181">
        <f>matrice2!C75</f>
        <v>0</v>
      </c>
      <c r="E71" s="322"/>
      <c r="F71" s="23"/>
      <c r="G71" s="23"/>
      <c r="H71" s="217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1" t="str">
        <f>matrice2!N75</f>
        <v>prodotto a prezzo fisso</v>
      </c>
      <c r="AJ71" s="34" t="e">
        <f>#REF!</f>
        <v>#REF!</v>
      </c>
      <c r="AK71" s="34" t="e">
        <f>#REF!</f>
        <v>#REF!</v>
      </c>
      <c r="AL71" s="34" t="e">
        <f>#REF!</f>
        <v>#REF!</v>
      </c>
      <c r="AM71" s="34" t="e">
        <f>#REF!</f>
        <v>#REF!</v>
      </c>
      <c r="AN71" s="16"/>
      <c r="AO71" s="17"/>
    </row>
    <row r="72" spans="1:41" s="18" customFormat="1" ht="30" hidden="1" customHeight="1">
      <c r="A72" s="187">
        <f t="shared" si="4"/>
        <v>0</v>
      </c>
      <c r="B72" s="101">
        <f t="shared" si="5"/>
        <v>0</v>
      </c>
      <c r="C72" s="24">
        <f>matrice2!K76</f>
        <v>0</v>
      </c>
      <c r="D72" s="181">
        <f>matrice2!C76</f>
        <v>0</v>
      </c>
      <c r="E72" s="322"/>
      <c r="F72" s="23"/>
      <c r="G72" s="23"/>
      <c r="H72" s="217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1" t="str">
        <f>matrice2!N76</f>
        <v>prodotto a prezzo fisso</v>
      </c>
      <c r="AJ72" s="34" t="e">
        <f>#REF!</f>
        <v>#REF!</v>
      </c>
      <c r="AK72" s="34" t="e">
        <f>#REF!</f>
        <v>#REF!</v>
      </c>
      <c r="AL72" s="34" t="e">
        <f>#REF!</f>
        <v>#REF!</v>
      </c>
      <c r="AM72" s="34" t="e">
        <f>#REF!</f>
        <v>#REF!</v>
      </c>
      <c r="AN72" s="16"/>
      <c r="AO72" s="17"/>
    </row>
    <row r="73" spans="1:41" s="18" customFormat="1" ht="30" hidden="1" customHeight="1">
      <c r="A73" s="187">
        <f t="shared" si="4"/>
        <v>0</v>
      </c>
      <c r="B73" s="101">
        <f t="shared" si="5"/>
        <v>0</v>
      </c>
      <c r="C73" s="24">
        <f>matrice2!K77</f>
        <v>0</v>
      </c>
      <c r="D73" s="181">
        <f>matrice2!C77</f>
        <v>0</v>
      </c>
      <c r="E73" s="322"/>
      <c r="F73" s="23"/>
      <c r="G73" s="23"/>
      <c r="H73" s="217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1" t="str">
        <f>matrice2!N77</f>
        <v>prodotto a prezzo fisso</v>
      </c>
      <c r="AJ73" s="34" t="e">
        <f>#REF!</f>
        <v>#REF!</v>
      </c>
      <c r="AK73" s="34" t="e">
        <f>#REF!</f>
        <v>#REF!</v>
      </c>
      <c r="AL73" s="34" t="e">
        <f>#REF!</f>
        <v>#REF!</v>
      </c>
      <c r="AM73" s="34" t="e">
        <f>#REF!</f>
        <v>#REF!</v>
      </c>
      <c r="AN73" s="16"/>
      <c r="AO73" s="17"/>
    </row>
    <row r="74" spans="1:41" s="18" customFormat="1" ht="30" hidden="1" customHeight="1">
      <c r="A74" s="187">
        <f t="shared" si="4"/>
        <v>0</v>
      </c>
      <c r="B74" s="101">
        <f t="shared" si="5"/>
        <v>0</v>
      </c>
      <c r="C74" s="24">
        <f>matrice2!K78</f>
        <v>0</v>
      </c>
      <c r="D74" s="181">
        <f>matrice2!C78</f>
        <v>0</v>
      </c>
      <c r="E74" s="322"/>
      <c r="F74" s="23"/>
      <c r="G74" s="23"/>
      <c r="H74" s="217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1" t="str">
        <f>matrice2!N78</f>
        <v>prodotto a prezzo fisso</v>
      </c>
      <c r="AJ74" s="34" t="e">
        <f>#REF!</f>
        <v>#REF!</v>
      </c>
      <c r="AK74" s="34" t="e">
        <f>#REF!</f>
        <v>#REF!</v>
      </c>
      <c r="AL74" s="34" t="e">
        <f>#REF!</f>
        <v>#REF!</v>
      </c>
      <c r="AM74" s="34" t="e">
        <f>#REF!</f>
        <v>#REF!</v>
      </c>
      <c r="AN74" s="16"/>
      <c r="AO74" s="17"/>
    </row>
    <row r="75" spans="1:41" s="212" customFormat="1" ht="33.6">
      <c r="A75" s="203">
        <f t="shared" si="4"/>
        <v>0</v>
      </c>
      <c r="B75" s="204">
        <f t="shared" si="5"/>
        <v>0</v>
      </c>
      <c r="C75" s="205">
        <f>matrice2!K79</f>
        <v>0</v>
      </c>
      <c r="D75" s="206" t="str">
        <f>matrice2!C79</f>
        <v>CARNI SUINE FRESCHE: MAIALE ALLEVATO ALLO STATO BRADO</v>
      </c>
      <c r="E75" s="335"/>
      <c r="F75" s="207"/>
      <c r="G75" s="207"/>
      <c r="H75" s="218"/>
      <c r="I75" s="207"/>
      <c r="J75" s="207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7"/>
      <c r="AA75" s="207"/>
      <c r="AB75" s="207"/>
      <c r="AC75" s="207"/>
      <c r="AD75" s="207"/>
      <c r="AE75" s="207"/>
      <c r="AF75" s="207"/>
      <c r="AG75" s="207"/>
      <c r="AH75" s="207"/>
      <c r="AI75" s="208">
        <f>matrice2!N79</f>
        <v>0</v>
      </c>
      <c r="AJ75" s="209" t="e">
        <f>#REF!</f>
        <v>#REF!</v>
      </c>
      <c r="AK75" s="209" t="e">
        <f>#REF!</f>
        <v>#REF!</v>
      </c>
      <c r="AL75" s="209" t="e">
        <f>#REF!</f>
        <v>#REF!</v>
      </c>
      <c r="AM75" s="209" t="e">
        <f>#REF!</f>
        <v>#REF!</v>
      </c>
      <c r="AN75" s="210"/>
      <c r="AO75" s="211"/>
    </row>
    <row r="76" spans="1:41" s="18" customFormat="1" ht="30" customHeight="1">
      <c r="A76" s="187">
        <f t="shared" si="4"/>
        <v>0</v>
      </c>
      <c r="B76" s="101">
        <f t="shared" si="5"/>
        <v>0</v>
      </c>
      <c r="C76" s="24">
        <f>matrice2!K80</f>
        <v>97.02000000000001</v>
      </c>
      <c r="D76" s="181" t="str">
        <f>matrice2!C80</f>
        <v>Maialino allevato allo stato brado - intero (8-10 kg) - ordinare con una settimana di anticipo</v>
      </c>
      <c r="E76" s="322"/>
      <c r="F76" s="23"/>
      <c r="G76" s="23"/>
      <c r="H76" s="217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1" t="str">
        <f>matrice2!N80</f>
        <v>prodotto a peso - prezzo indicativo</v>
      </c>
      <c r="AJ76" s="34" t="e">
        <f>#REF!</f>
        <v>#REF!</v>
      </c>
      <c r="AK76" s="34" t="e">
        <f>#REF!</f>
        <v>#REF!</v>
      </c>
      <c r="AL76" s="34" t="e">
        <f>#REF!</f>
        <v>#REF!</v>
      </c>
      <c r="AM76" s="34" t="e">
        <f>#REF!</f>
        <v>#REF!</v>
      </c>
      <c r="AN76" s="16"/>
      <c r="AO76" s="17"/>
    </row>
    <row r="77" spans="1:41" s="18" customFormat="1" ht="30" customHeight="1">
      <c r="A77" s="187">
        <f t="shared" si="4"/>
        <v>0</v>
      </c>
      <c r="B77" s="101">
        <f t="shared" si="5"/>
        <v>0</v>
      </c>
      <c r="C77" s="24">
        <f>matrice2!K81</f>
        <v>58.410000000000011</v>
      </c>
      <c r="D77" s="181" t="str">
        <f>matrice2!C81</f>
        <v>Maialino allevato allo stato brado - mezzo sezionato (4-5 kg) - ordinare con una settimana di anticipo</v>
      </c>
      <c r="E77" s="322"/>
      <c r="F77" s="23"/>
      <c r="G77" s="23"/>
      <c r="H77" s="217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1" t="str">
        <f>matrice2!N81</f>
        <v>prodotto a peso - prezzo indicativo</v>
      </c>
      <c r="AJ77" s="34" t="e">
        <f>#REF!</f>
        <v>#REF!</v>
      </c>
      <c r="AK77" s="34" t="e">
        <f>#REF!</f>
        <v>#REF!</v>
      </c>
      <c r="AL77" s="34" t="e">
        <f>#REF!</f>
        <v>#REF!</v>
      </c>
      <c r="AM77" s="34" t="e">
        <f>#REF!</f>
        <v>#REF!</v>
      </c>
      <c r="AN77" s="16"/>
      <c r="AO77" s="17"/>
    </row>
    <row r="78" spans="1:41" s="18" customFormat="1" ht="30" hidden="1" customHeight="1">
      <c r="A78" s="187">
        <f t="shared" si="4"/>
        <v>0</v>
      </c>
      <c r="B78" s="101">
        <f t="shared" si="5"/>
        <v>0</v>
      </c>
      <c r="C78" s="24">
        <f>matrice2!K82</f>
        <v>105.60000000000001</v>
      </c>
      <c r="D78" s="181" t="str">
        <f>matrice2!C82</f>
        <v>Maialino  disossato condito  (6 kg) - ordinare con una settimana di anticipo</v>
      </c>
      <c r="E78" s="322"/>
      <c r="F78" s="23"/>
      <c r="G78" s="23"/>
      <c r="H78" s="217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1" t="str">
        <f>matrice2!N82</f>
        <v>prodotto a peso - prezzo indicativo</v>
      </c>
      <c r="AJ78" s="34" t="e">
        <f>#REF!</f>
        <v>#REF!</v>
      </c>
      <c r="AK78" s="34" t="e">
        <f>#REF!</f>
        <v>#REF!</v>
      </c>
      <c r="AL78" s="34" t="e">
        <f>#REF!</f>
        <v>#REF!</v>
      </c>
      <c r="AM78" s="34" t="e">
        <f>#REF!</f>
        <v>#REF!</v>
      </c>
      <c r="AN78" s="16"/>
      <c r="AO78" s="17"/>
    </row>
    <row r="79" spans="1:41" s="18" customFormat="1" ht="30" customHeight="1">
      <c r="A79" s="187">
        <f t="shared" si="4"/>
        <v>0</v>
      </c>
      <c r="B79" s="101">
        <f t="shared" si="5"/>
        <v>0</v>
      </c>
      <c r="C79" s="24">
        <f>matrice2!K83</f>
        <v>123.20000000000002</v>
      </c>
      <c r="D79" s="181" t="str">
        <f>matrice2!C83</f>
        <v>Maialino  fatto a porchetta (8 kg) - ordinare con una settimana di anticipo</v>
      </c>
      <c r="E79" s="322"/>
      <c r="F79" s="23"/>
      <c r="G79" s="23"/>
      <c r="H79" s="217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1" t="str">
        <f>matrice2!N83</f>
        <v>prodotto a peso - prezzo indicativo</v>
      </c>
      <c r="AJ79" s="34" t="e">
        <f>#REF!</f>
        <v>#REF!</v>
      </c>
      <c r="AK79" s="34" t="e">
        <f>#REF!</f>
        <v>#REF!</v>
      </c>
      <c r="AL79" s="34" t="e">
        <f>#REF!</f>
        <v>#REF!</v>
      </c>
      <c r="AM79" s="34" t="e">
        <f>#REF!</f>
        <v>#REF!</v>
      </c>
      <c r="AN79" s="16"/>
      <c r="AO79" s="17"/>
    </row>
    <row r="80" spans="1:41" s="18" customFormat="1" ht="30" hidden="1" customHeight="1">
      <c r="A80" s="187">
        <f t="shared" si="4"/>
        <v>0</v>
      </c>
      <c r="B80" s="101">
        <f t="shared" si="5"/>
        <v>0</v>
      </c>
      <c r="C80" s="24">
        <f>matrice2!K84</f>
        <v>592.90000000000009</v>
      </c>
      <c r="D80" s="181" t="str">
        <f>matrice2!C84</f>
        <v>Maiale intero</v>
      </c>
      <c r="E80" s="322"/>
      <c r="F80" s="23"/>
      <c r="G80" s="23"/>
      <c r="H80" s="217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1" t="str">
        <f>matrice2!N84</f>
        <v>prodotto a peso - prezzo indicativo</v>
      </c>
      <c r="AJ80" s="34" t="e">
        <f>#REF!</f>
        <v>#REF!</v>
      </c>
      <c r="AK80" s="34" t="e">
        <f>#REF!</f>
        <v>#REF!</v>
      </c>
      <c r="AL80" s="34" t="e">
        <f>#REF!</f>
        <v>#REF!</v>
      </c>
      <c r="AM80" s="34" t="e">
        <f>#REF!</f>
        <v>#REF!</v>
      </c>
      <c r="AN80" s="16"/>
      <c r="AO80" s="17"/>
    </row>
    <row r="81" spans="1:41" s="18" customFormat="1" ht="30" hidden="1" customHeight="1">
      <c r="A81" s="187">
        <f t="shared" si="4"/>
        <v>0</v>
      </c>
      <c r="B81" s="101">
        <f t="shared" si="5"/>
        <v>0</v>
      </c>
      <c r="C81" s="24">
        <f>matrice2!K85</f>
        <v>330</v>
      </c>
      <c r="D81" s="181" t="str">
        <f>matrice2!C85</f>
        <v>Mezzo maiale</v>
      </c>
      <c r="E81" s="322"/>
      <c r="F81" s="23"/>
      <c r="G81" s="23"/>
      <c r="H81" s="217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1" t="str">
        <f>matrice2!N85</f>
        <v>prodotto a peso - prezzo indicativo</v>
      </c>
      <c r="AJ81" s="34" t="e">
        <f>#REF!</f>
        <v>#REF!</v>
      </c>
      <c r="AK81" s="34" t="e">
        <f>#REF!</f>
        <v>#REF!</v>
      </c>
      <c r="AL81" s="34" t="e">
        <f>#REF!</f>
        <v>#REF!</v>
      </c>
      <c r="AM81" s="34" t="e">
        <f>#REF!</f>
        <v>#REF!</v>
      </c>
      <c r="AN81" s="16"/>
      <c r="AO81" s="17"/>
    </row>
    <row r="82" spans="1:41" s="18" customFormat="1" ht="30" hidden="1" customHeight="1">
      <c r="A82" s="187">
        <f t="shared" si="4"/>
        <v>0</v>
      </c>
      <c r="B82" s="101">
        <f t="shared" si="5"/>
        <v>0</v>
      </c>
      <c r="C82" s="24">
        <f>matrice2!K86</f>
        <v>0</v>
      </c>
      <c r="D82" s="181">
        <f>matrice2!C86</f>
        <v>0</v>
      </c>
      <c r="E82" s="322"/>
      <c r="F82" s="23"/>
      <c r="G82" s="23"/>
      <c r="H82" s="217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1" t="str">
        <f>matrice2!N86</f>
        <v>prodotto a prezzo fisso</v>
      </c>
      <c r="AJ82" s="34" t="e">
        <f>#REF!</f>
        <v>#REF!</v>
      </c>
      <c r="AK82" s="34" t="e">
        <f>#REF!</f>
        <v>#REF!</v>
      </c>
      <c r="AL82" s="34" t="e">
        <f>#REF!</f>
        <v>#REF!</v>
      </c>
      <c r="AM82" s="34" t="e">
        <f>#REF!</f>
        <v>#REF!</v>
      </c>
      <c r="AN82" s="16"/>
      <c r="AO82" s="17"/>
    </row>
    <row r="83" spans="1:41" s="18" customFormat="1" ht="30" hidden="1" customHeight="1">
      <c r="A83" s="187">
        <f t="shared" si="4"/>
        <v>0</v>
      </c>
      <c r="B83" s="101">
        <f t="shared" si="5"/>
        <v>0</v>
      </c>
      <c r="C83" s="24">
        <f>matrice2!K87</f>
        <v>35.200000000000003</v>
      </c>
      <c r="D83" s="181" t="str">
        <f>matrice2!C87</f>
        <v>capocollo intero  con osso</v>
      </c>
      <c r="E83" s="322"/>
      <c r="F83" s="23"/>
      <c r="G83" s="23"/>
      <c r="H83" s="217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1" t="str">
        <f>matrice2!N87</f>
        <v>prodotto a peso - prezzo indicativo</v>
      </c>
      <c r="AJ83" s="34" t="e">
        <f>#REF!</f>
        <v>#REF!</v>
      </c>
      <c r="AK83" s="34" t="e">
        <f>#REF!</f>
        <v>#REF!</v>
      </c>
      <c r="AL83" s="34" t="e">
        <f>#REF!</f>
        <v>#REF!</v>
      </c>
      <c r="AM83" s="34" t="e">
        <f>#REF!</f>
        <v>#REF!</v>
      </c>
      <c r="AN83" s="16"/>
      <c r="AO83" s="17"/>
    </row>
    <row r="84" spans="1:41" s="18" customFormat="1" ht="30" hidden="1" customHeight="1">
      <c r="A84" s="187">
        <f t="shared" si="4"/>
        <v>0</v>
      </c>
      <c r="B84" s="101">
        <f t="shared" si="5"/>
        <v>0</v>
      </c>
      <c r="C84" s="24">
        <f>matrice2!K88</f>
        <v>31.020000000000003</v>
      </c>
      <c r="D84" s="181" t="str">
        <f>matrice2!C88</f>
        <v>capocollo intero senza osso</v>
      </c>
      <c r="E84" s="322"/>
      <c r="F84" s="23"/>
      <c r="G84" s="23"/>
      <c r="H84" s="217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1" t="str">
        <f>matrice2!N88</f>
        <v>prodotto a peso - prezzo indicativo</v>
      </c>
      <c r="AJ84" s="34" t="e">
        <f>#REF!</f>
        <v>#REF!</v>
      </c>
      <c r="AK84" s="34" t="e">
        <f>#REF!</f>
        <v>#REF!</v>
      </c>
      <c r="AL84" s="34" t="e">
        <f>#REF!</f>
        <v>#REF!</v>
      </c>
      <c r="AM84" s="34" t="e">
        <f>#REF!</f>
        <v>#REF!</v>
      </c>
      <c r="AN84" s="16"/>
      <c r="AO84" s="17"/>
    </row>
    <row r="85" spans="1:41" s="18" customFormat="1" ht="30" hidden="1" customHeight="1">
      <c r="A85" s="187">
        <f t="shared" si="4"/>
        <v>0</v>
      </c>
      <c r="B85" s="101">
        <f t="shared" si="5"/>
        <v>0</v>
      </c>
      <c r="C85" s="24">
        <f>matrice2!K89</f>
        <v>10.340000000000002</v>
      </c>
      <c r="D85" s="181">
        <f>matrice2!C89</f>
        <v>0</v>
      </c>
      <c r="E85" s="322"/>
      <c r="F85" s="23"/>
      <c r="G85" s="23"/>
      <c r="H85" s="217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1" t="str">
        <f>matrice2!N89</f>
        <v>prodotto a peso - prezzo indicativo</v>
      </c>
      <c r="AJ85" s="34" t="e">
        <f>#REF!</f>
        <v>#REF!</v>
      </c>
      <c r="AK85" s="34" t="e">
        <f>#REF!</f>
        <v>#REF!</v>
      </c>
      <c r="AL85" s="34" t="e">
        <f>#REF!</f>
        <v>#REF!</v>
      </c>
      <c r="AM85" s="34" t="e">
        <f>#REF!</f>
        <v>#REF!</v>
      </c>
      <c r="AN85" s="16"/>
      <c r="AO85" s="17"/>
    </row>
    <row r="86" spans="1:41" s="18" customFormat="1" ht="30" hidden="1" customHeight="1">
      <c r="A86" s="187">
        <f t="shared" si="4"/>
        <v>0</v>
      </c>
      <c r="B86" s="101">
        <f t="shared" si="5"/>
        <v>0</v>
      </c>
      <c r="C86" s="24">
        <f>matrice2!K90</f>
        <v>52.800000000000004</v>
      </c>
      <c r="D86" s="181" t="str">
        <f>matrice2!C90</f>
        <v>Lombo intero</v>
      </c>
      <c r="E86" s="322"/>
      <c r="F86" s="23"/>
      <c r="G86" s="23"/>
      <c r="H86" s="217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1" t="str">
        <f>matrice2!N90</f>
        <v>prodotto a peso - prezzo indicativo</v>
      </c>
      <c r="AJ86" s="34" t="e">
        <f>#REF!</f>
        <v>#REF!</v>
      </c>
      <c r="AK86" s="34" t="e">
        <f>#REF!</f>
        <v>#REF!</v>
      </c>
      <c r="AL86" s="34" t="e">
        <f>#REF!</f>
        <v>#REF!</v>
      </c>
      <c r="AM86" s="34" t="e">
        <f>#REF!</f>
        <v>#REF!</v>
      </c>
      <c r="AN86" s="16"/>
      <c r="AO86" s="17"/>
    </row>
    <row r="87" spans="1:41" s="18" customFormat="1" ht="30" hidden="1" customHeight="1">
      <c r="A87" s="187">
        <f t="shared" si="4"/>
        <v>0</v>
      </c>
      <c r="B87" s="101">
        <f t="shared" si="5"/>
        <v>0</v>
      </c>
      <c r="C87" s="24">
        <f>matrice2!K91</f>
        <v>41.800000000000004</v>
      </c>
      <c r="D87" s="181" t="str">
        <f>matrice2!C91</f>
        <v>Lombo intero maiale piccolo</v>
      </c>
      <c r="E87" s="322"/>
      <c r="F87" s="23"/>
      <c r="G87" s="23"/>
      <c r="H87" s="217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1" t="str">
        <f>matrice2!N91</f>
        <v>prodotto a peso - prezzo indicativo</v>
      </c>
      <c r="AJ87" s="34" t="e">
        <f>#REF!</f>
        <v>#REF!</v>
      </c>
      <c r="AK87" s="34" t="e">
        <f>#REF!</f>
        <v>#REF!</v>
      </c>
      <c r="AL87" s="34" t="e">
        <f>#REF!</f>
        <v>#REF!</v>
      </c>
      <c r="AM87" s="34" t="e">
        <f>#REF!</f>
        <v>#REF!</v>
      </c>
      <c r="AN87" s="16"/>
      <c r="AO87" s="17"/>
    </row>
    <row r="88" spans="1:41" s="18" customFormat="1" ht="30" hidden="1" customHeight="1">
      <c r="A88" s="187">
        <f t="shared" si="4"/>
        <v>0</v>
      </c>
      <c r="B88" s="101">
        <f t="shared" si="5"/>
        <v>0</v>
      </c>
      <c r="C88" s="24">
        <f>matrice2!K92</f>
        <v>31.35</v>
      </c>
      <c r="D88" s="181" t="str">
        <f>matrice2!C92</f>
        <v>Prosciutto intero maiale piccolo</v>
      </c>
      <c r="E88" s="322"/>
      <c r="F88" s="23"/>
      <c r="G88" s="23"/>
      <c r="H88" s="217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1" t="str">
        <f>matrice2!N92</f>
        <v>prodotto a peso - prezzo indicativo</v>
      </c>
      <c r="AJ88" s="34" t="e">
        <f>#REF!</f>
        <v>#REF!</v>
      </c>
      <c r="AK88" s="34" t="e">
        <f>#REF!</f>
        <v>#REF!</v>
      </c>
      <c r="AL88" s="34" t="e">
        <f>#REF!</f>
        <v>#REF!</v>
      </c>
      <c r="AM88" s="34" t="e">
        <f>#REF!</f>
        <v>#REF!</v>
      </c>
      <c r="AN88" s="16"/>
      <c r="AO88" s="17"/>
    </row>
    <row r="89" spans="1:41" s="18" customFormat="1" ht="30" hidden="1" customHeight="1">
      <c r="A89" s="187">
        <f t="shared" si="4"/>
        <v>0</v>
      </c>
      <c r="B89" s="101">
        <f t="shared" si="5"/>
        <v>0</v>
      </c>
      <c r="C89" s="24">
        <f>matrice2!K93</f>
        <v>115.50000000000001</v>
      </c>
      <c r="D89" s="181" t="str">
        <f>matrice2!C93</f>
        <v xml:space="preserve">Prosciutto intero maiale con osso </v>
      </c>
      <c r="E89" s="322"/>
      <c r="F89" s="23"/>
      <c r="G89" s="23"/>
      <c r="H89" s="217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1" t="str">
        <f>matrice2!N93</f>
        <v>prodotto a peso - prezzo indicativo</v>
      </c>
      <c r="AJ89" s="34" t="e">
        <f>#REF!</f>
        <v>#REF!</v>
      </c>
      <c r="AK89" s="34" t="e">
        <f>#REF!</f>
        <v>#REF!</v>
      </c>
      <c r="AL89" s="34" t="e">
        <f>#REF!</f>
        <v>#REF!</v>
      </c>
      <c r="AM89" s="34" t="e">
        <f>#REF!</f>
        <v>#REF!</v>
      </c>
      <c r="AN89" s="16"/>
      <c r="AO89" s="17"/>
    </row>
    <row r="90" spans="1:41" s="18" customFormat="1" ht="30" hidden="1" customHeight="1">
      <c r="A90" s="187">
        <f t="shared" si="4"/>
        <v>0</v>
      </c>
      <c r="B90" s="101">
        <f t="shared" si="5"/>
        <v>0</v>
      </c>
      <c r="C90" s="24">
        <f>matrice2!K94</f>
        <v>90.09</v>
      </c>
      <c r="D90" s="181" t="str">
        <f>matrice2!C94</f>
        <v xml:space="preserve">Prosciutto intero maiale senza osso </v>
      </c>
      <c r="E90" s="322"/>
      <c r="F90" s="23"/>
      <c r="G90" s="23"/>
      <c r="H90" s="217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1" t="str">
        <f>matrice2!N94</f>
        <v>prodotto a peso - prezzo indicativo</v>
      </c>
      <c r="AJ90" s="34" t="e">
        <f>#REF!</f>
        <v>#REF!</v>
      </c>
      <c r="AK90" s="34" t="e">
        <f>#REF!</f>
        <v>#REF!</v>
      </c>
      <c r="AL90" s="34" t="e">
        <f>#REF!</f>
        <v>#REF!</v>
      </c>
      <c r="AM90" s="34" t="e">
        <f>#REF!</f>
        <v>#REF!</v>
      </c>
      <c r="AN90" s="16"/>
      <c r="AO90" s="17"/>
    </row>
    <row r="91" spans="1:41" s="18" customFormat="1" ht="30" hidden="1" customHeight="1">
      <c r="A91" s="187">
        <f t="shared" si="4"/>
        <v>0</v>
      </c>
      <c r="B91" s="101">
        <f t="shared" si="5"/>
        <v>0</v>
      </c>
      <c r="C91" s="24">
        <f>matrice2!K95</f>
        <v>77.000000000000014</v>
      </c>
      <c r="D91" s="181" t="str">
        <f>matrice2!C95</f>
        <v xml:space="preserve">Spalla intera maiale con osso </v>
      </c>
      <c r="E91" s="322"/>
      <c r="F91" s="23"/>
      <c r="G91" s="23"/>
      <c r="H91" s="217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1" t="str">
        <f>matrice2!N95</f>
        <v>prodotto a peso - prezzo indicativo</v>
      </c>
      <c r="AJ91" s="34" t="e">
        <f>#REF!</f>
        <v>#REF!</v>
      </c>
      <c r="AK91" s="34" t="e">
        <f>#REF!</f>
        <v>#REF!</v>
      </c>
      <c r="AL91" s="34" t="e">
        <f>#REF!</f>
        <v>#REF!</v>
      </c>
      <c r="AM91" s="34" t="e">
        <f>#REF!</f>
        <v>#REF!</v>
      </c>
      <c r="AN91" s="16"/>
      <c r="AO91" s="17"/>
    </row>
    <row r="92" spans="1:41" s="18" customFormat="1" ht="30" hidden="1" customHeight="1">
      <c r="A92" s="187">
        <f t="shared" si="4"/>
        <v>0</v>
      </c>
      <c r="B92" s="101">
        <f t="shared" si="5"/>
        <v>0</v>
      </c>
      <c r="C92" s="24">
        <f>matrice2!K96</f>
        <v>35.706000000000003</v>
      </c>
      <c r="D92" s="181" t="str">
        <f>matrice2!C96</f>
        <v>arista intera</v>
      </c>
      <c r="E92" s="322"/>
      <c r="F92" s="23"/>
      <c r="G92" s="23"/>
      <c r="H92" s="217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1" t="str">
        <f>matrice2!N96</f>
        <v>prodotto a peso - prezzo indicativo</v>
      </c>
      <c r="AJ92" s="34" t="e">
        <f>#REF!</f>
        <v>#REF!</v>
      </c>
      <c r="AK92" s="34" t="e">
        <f>#REF!</f>
        <v>#REF!</v>
      </c>
      <c r="AL92" s="34" t="e">
        <f>#REF!</f>
        <v>#REF!</v>
      </c>
      <c r="AM92" s="34" t="e">
        <f>#REF!</f>
        <v>#REF!</v>
      </c>
      <c r="AN92" s="16"/>
      <c r="AO92" s="17"/>
    </row>
    <row r="93" spans="1:41" s="18" customFormat="1" ht="30" hidden="1" customHeight="1">
      <c r="A93" s="187">
        <f t="shared" si="4"/>
        <v>0</v>
      </c>
      <c r="B93" s="101">
        <f t="shared" si="5"/>
        <v>0</v>
      </c>
      <c r="C93" s="24">
        <f>matrice2!K97</f>
        <v>0</v>
      </c>
      <c r="D93" s="181">
        <f>matrice2!C97</f>
        <v>0</v>
      </c>
      <c r="E93" s="322"/>
      <c r="F93" s="23"/>
      <c r="G93" s="23"/>
      <c r="H93" s="217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1" t="str">
        <f>matrice2!N97</f>
        <v>prodotto a peso - prezzo indicativo</v>
      </c>
      <c r="AJ93" s="34" t="e">
        <f>#REF!</f>
        <v>#REF!</v>
      </c>
      <c r="AK93" s="34" t="e">
        <f>#REF!</f>
        <v>#REF!</v>
      </c>
      <c r="AL93" s="34" t="e">
        <f>#REF!</f>
        <v>#REF!</v>
      </c>
      <c r="AM93" s="34" t="e">
        <f>#REF!</f>
        <v>#REF!</v>
      </c>
      <c r="AN93" s="16"/>
      <c r="AO93" s="17"/>
    </row>
    <row r="94" spans="1:41" s="18" customFormat="1" ht="30" hidden="1" customHeight="1">
      <c r="A94" s="187">
        <f t="shared" si="4"/>
        <v>0</v>
      </c>
      <c r="B94" s="101">
        <f t="shared" si="5"/>
        <v>0</v>
      </c>
      <c r="C94" s="24">
        <f>matrice2!K98</f>
        <v>0</v>
      </c>
      <c r="D94" s="181">
        <f>matrice2!C98</f>
        <v>0</v>
      </c>
      <c r="E94" s="322"/>
      <c r="F94" s="23"/>
      <c r="G94" s="23"/>
      <c r="H94" s="217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1" t="str">
        <f>matrice2!N98</f>
        <v>prodotto a peso - prezzo indicativo</v>
      </c>
      <c r="AJ94" s="34" t="e">
        <f>#REF!</f>
        <v>#REF!</v>
      </c>
      <c r="AK94" s="34" t="e">
        <f>#REF!</f>
        <v>#REF!</v>
      </c>
      <c r="AL94" s="34" t="e">
        <f>#REF!</f>
        <v>#REF!</v>
      </c>
      <c r="AM94" s="34" t="e">
        <f>#REF!</f>
        <v>#REF!</v>
      </c>
      <c r="AN94" s="16"/>
      <c r="AO94" s="17"/>
    </row>
    <row r="95" spans="1:41" s="18" customFormat="1" ht="30" customHeight="1">
      <c r="A95" s="187">
        <f t="shared" si="4"/>
        <v>0</v>
      </c>
      <c r="B95" s="101">
        <f t="shared" si="5"/>
        <v>0</v>
      </c>
      <c r="C95" s="24">
        <f>matrice2!K99</f>
        <v>10.725</v>
      </c>
      <c r="D95" s="181" t="str">
        <f>matrice2!C99</f>
        <v>Salsicce - vaschetta da 1,3 kg</v>
      </c>
      <c r="E95" s="322"/>
      <c r="F95" s="23"/>
      <c r="G95" s="23"/>
      <c r="H95" s="217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1" t="str">
        <f>matrice2!N99</f>
        <v>prodotto a peso - prezzo indicativo</v>
      </c>
      <c r="AJ95" s="34" t="e">
        <f>#REF!</f>
        <v>#REF!</v>
      </c>
      <c r="AK95" s="34" t="e">
        <f>#REF!</f>
        <v>#REF!</v>
      </c>
      <c r="AL95" s="34" t="e">
        <f>#REF!</f>
        <v>#REF!</v>
      </c>
      <c r="AM95" s="34" t="e">
        <f>#REF!</f>
        <v>#REF!</v>
      </c>
      <c r="AN95" s="16"/>
      <c r="AO95" s="17"/>
    </row>
    <row r="96" spans="1:41" s="18" customFormat="1" ht="30" customHeight="1">
      <c r="A96" s="187">
        <f t="shared" si="4"/>
        <v>0</v>
      </c>
      <c r="B96" s="101">
        <f t="shared" si="5"/>
        <v>0</v>
      </c>
      <c r="C96" s="24">
        <f>matrice2!K100</f>
        <v>8.25</v>
      </c>
      <c r="D96" s="181" t="str">
        <f>matrice2!C100</f>
        <v>Salsicce - vaschetta da 1 kg</v>
      </c>
      <c r="E96" s="322"/>
      <c r="F96" s="23"/>
      <c r="G96" s="23"/>
      <c r="H96" s="217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1" t="str">
        <f>matrice2!N100</f>
        <v>prodotto a peso - prezzo indicativo</v>
      </c>
      <c r="AJ96" s="34" t="e">
        <f>#REF!</f>
        <v>#REF!</v>
      </c>
      <c r="AK96" s="34" t="e">
        <f>#REF!</f>
        <v>#REF!</v>
      </c>
      <c r="AL96" s="34" t="e">
        <f>#REF!</f>
        <v>#REF!</v>
      </c>
      <c r="AM96" s="34" t="e">
        <f>#REF!</f>
        <v>#REF!</v>
      </c>
      <c r="AN96" s="16"/>
      <c r="AO96" s="17"/>
    </row>
    <row r="97" spans="1:41" s="18" customFormat="1" ht="30" customHeight="1">
      <c r="A97" s="187">
        <f t="shared" si="4"/>
        <v>0</v>
      </c>
      <c r="B97" s="101">
        <f t="shared" si="5"/>
        <v>0</v>
      </c>
      <c r="C97" s="24">
        <f>matrice2!K101</f>
        <v>4.125</v>
      </c>
      <c r="D97" s="181" t="str">
        <f>matrice2!C101</f>
        <v>Salsicce - vaschetta da 500 gr</v>
      </c>
      <c r="E97" s="322"/>
      <c r="F97" s="23"/>
      <c r="G97" s="23"/>
      <c r="H97" s="217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1" t="str">
        <f>matrice2!N101</f>
        <v>prodotto a peso - prezzo indicativo</v>
      </c>
      <c r="AJ97" s="34" t="e">
        <f>#REF!</f>
        <v>#REF!</v>
      </c>
      <c r="AK97" s="34" t="e">
        <f>#REF!</f>
        <v>#REF!</v>
      </c>
      <c r="AL97" s="34" t="e">
        <f>#REF!</f>
        <v>#REF!</v>
      </c>
      <c r="AM97" s="34" t="e">
        <f>#REF!</f>
        <v>#REF!</v>
      </c>
      <c r="AN97" s="16"/>
      <c r="AO97" s="17"/>
    </row>
    <row r="98" spans="1:41" s="18" customFormat="1" ht="30" hidden="1" customHeight="1">
      <c r="A98" s="187">
        <f t="shared" si="4"/>
        <v>0</v>
      </c>
      <c r="B98" s="101">
        <f t="shared" si="5"/>
        <v>0</v>
      </c>
      <c r="C98" s="24">
        <f>matrice2!K102</f>
        <v>3.3000000000000003</v>
      </c>
      <c r="D98" s="181" t="str">
        <f>matrice2!C102</f>
        <v>Salsicce - vaschetta da 400 gr</v>
      </c>
      <c r="E98" s="322"/>
      <c r="F98" s="23"/>
      <c r="G98" s="23"/>
      <c r="H98" s="217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1" t="str">
        <f>matrice2!N102</f>
        <v>prodotto a peso - prezzo indicativo</v>
      </c>
      <c r="AJ98" s="34" t="e">
        <f>#REF!</f>
        <v>#REF!</v>
      </c>
      <c r="AK98" s="34" t="e">
        <f>#REF!</f>
        <v>#REF!</v>
      </c>
      <c r="AL98" s="34" t="e">
        <f>#REF!</f>
        <v>#REF!</v>
      </c>
      <c r="AM98" s="34" t="e">
        <f>#REF!</f>
        <v>#REF!</v>
      </c>
      <c r="AN98" s="16"/>
      <c r="AO98" s="17"/>
    </row>
    <row r="99" spans="1:41" s="18" customFormat="1" ht="30" hidden="1" customHeight="1">
      <c r="A99" s="187">
        <f t="shared" si="4"/>
        <v>0</v>
      </c>
      <c r="B99" s="101">
        <f t="shared" si="5"/>
        <v>0</v>
      </c>
      <c r="C99" s="24">
        <f>matrice2!K103</f>
        <v>3.3000000000000003</v>
      </c>
      <c r="D99" s="181" t="str">
        <f>matrice2!C103</f>
        <v>Carne macinata</v>
      </c>
      <c r="E99" s="322"/>
      <c r="F99" s="23"/>
      <c r="G99" s="23"/>
      <c r="H99" s="217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1" t="str">
        <f>matrice2!N103</f>
        <v>prodotto a peso - prezzo indicativo</v>
      </c>
      <c r="AJ99" s="34" t="e">
        <f>#REF!</f>
        <v>#REF!</v>
      </c>
      <c r="AK99" s="34" t="e">
        <f>#REF!</f>
        <v>#REF!</v>
      </c>
      <c r="AL99" s="34" t="e">
        <f>#REF!</f>
        <v>#REF!</v>
      </c>
      <c r="AM99" s="34" t="e">
        <f>#REF!</f>
        <v>#REF!</v>
      </c>
      <c r="AN99" s="16"/>
      <c r="AO99" s="17"/>
    </row>
    <row r="100" spans="1:41" s="18" customFormat="1" ht="30" customHeight="1">
      <c r="A100" s="187">
        <f t="shared" si="4"/>
        <v>0</v>
      </c>
      <c r="B100" s="101">
        <f t="shared" si="5"/>
        <v>0</v>
      </c>
      <c r="C100" s="24">
        <f>matrice2!K104</f>
        <v>0</v>
      </c>
      <c r="D100" s="181" t="str">
        <f>matrice2!C104</f>
        <v>Braciole di lombo (con osso) - 1,6 kg</v>
      </c>
      <c r="E100" s="322"/>
      <c r="F100" s="23"/>
      <c r="G100" s="23"/>
      <c r="H100" s="217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1" t="str">
        <f>matrice2!N104</f>
        <v>prodotto a prezzo fisso</v>
      </c>
      <c r="AJ100" s="34" t="e">
        <f>#REF!</f>
        <v>#REF!</v>
      </c>
      <c r="AK100" s="34" t="e">
        <f>#REF!</f>
        <v>#REF!</v>
      </c>
      <c r="AL100" s="34" t="e">
        <f>#REF!</f>
        <v>#REF!</v>
      </c>
      <c r="AM100" s="34" t="e">
        <f>#REF!</f>
        <v>#REF!</v>
      </c>
      <c r="AN100" s="16"/>
      <c r="AO100" s="17"/>
    </row>
    <row r="101" spans="1:41" s="18" customFormat="1" ht="26.25" customHeight="1">
      <c r="A101" s="187">
        <f t="shared" si="4"/>
        <v>0</v>
      </c>
      <c r="B101" s="101">
        <f t="shared" si="5"/>
        <v>0</v>
      </c>
      <c r="C101" s="24">
        <f>matrice2!K105</f>
        <v>10.340000000000002</v>
      </c>
      <c r="D101" s="181" t="str">
        <f>matrice2!C105</f>
        <v>Braciole di lombo (con osso) - 1 kg</v>
      </c>
      <c r="E101" s="322"/>
      <c r="F101" s="23"/>
      <c r="G101" s="23"/>
      <c r="H101" s="217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1" t="str">
        <f>matrice2!N105</f>
        <v>prodotto a peso - prezzo indicativo</v>
      </c>
      <c r="AJ101" s="34" t="e">
        <f>#REF!</f>
        <v>#REF!</v>
      </c>
      <c r="AK101" s="34" t="e">
        <f>#REF!</f>
        <v>#REF!</v>
      </c>
      <c r="AL101" s="34" t="e">
        <f>#REF!</f>
        <v>#REF!</v>
      </c>
      <c r="AM101" s="34" t="e">
        <f>#REF!</f>
        <v>#REF!</v>
      </c>
      <c r="AN101" s="16"/>
      <c r="AO101" s="17"/>
    </row>
    <row r="102" spans="1:41" s="18" customFormat="1" ht="30" customHeight="1">
      <c r="A102" s="187">
        <f t="shared" si="4"/>
        <v>0</v>
      </c>
      <c r="B102" s="101">
        <f t="shared" si="5"/>
        <v>0</v>
      </c>
      <c r="C102" s="24">
        <f>matrice2!K106</f>
        <v>7.2380000000000004</v>
      </c>
      <c r="D102" s="181" t="str">
        <f>matrice2!C106</f>
        <v>Braciole di lombo (con osso) - vaschetta da 700 gr</v>
      </c>
      <c r="E102" s="322"/>
      <c r="F102" s="23"/>
      <c r="G102" s="23"/>
      <c r="H102" s="217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1" t="str">
        <f>matrice2!N106</f>
        <v>prodotto a peso - prezzo indicativo</v>
      </c>
      <c r="AJ102" s="34" t="e">
        <f>#REF!</f>
        <v>#REF!</v>
      </c>
      <c r="AK102" s="34" t="e">
        <f>#REF!</f>
        <v>#REF!</v>
      </c>
      <c r="AL102" s="34" t="e">
        <f>#REF!</f>
        <v>#REF!</v>
      </c>
      <c r="AM102" s="34" t="e">
        <f>#REF!</f>
        <v>#REF!</v>
      </c>
      <c r="AN102" s="16"/>
      <c r="AO102" s="17"/>
    </row>
    <row r="103" spans="1:41" s="18" customFormat="1" ht="30" customHeight="1">
      <c r="A103" s="187">
        <f t="shared" si="4"/>
        <v>0</v>
      </c>
      <c r="B103" s="101">
        <f t="shared" si="5"/>
        <v>0</v>
      </c>
      <c r="C103" s="24">
        <f>matrice2!K107</f>
        <v>5.1700000000000008</v>
      </c>
      <c r="D103" s="181" t="str">
        <f>matrice2!C107</f>
        <v>Braciole di lombo (con osso) - vaschetta da 500 gr</v>
      </c>
      <c r="E103" s="322"/>
      <c r="F103" s="23"/>
      <c r="G103" s="23"/>
      <c r="H103" s="217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1" t="str">
        <f>matrice2!N107</f>
        <v>prodotto a peso - prezzo indicativo</v>
      </c>
      <c r="AJ103" s="34" t="e">
        <f>#REF!</f>
        <v>#REF!</v>
      </c>
      <c r="AK103" s="34" t="e">
        <f>#REF!</f>
        <v>#REF!</v>
      </c>
      <c r="AL103" s="34" t="e">
        <f>#REF!</f>
        <v>#REF!</v>
      </c>
      <c r="AM103" s="34" t="e">
        <f>#REF!</f>
        <v>#REF!</v>
      </c>
      <c r="AN103" s="16"/>
      <c r="AO103" s="17"/>
    </row>
    <row r="104" spans="1:41" s="18" customFormat="1" ht="30" hidden="1" customHeight="1">
      <c r="A104" s="187">
        <f t="shared" si="4"/>
        <v>0</v>
      </c>
      <c r="B104" s="101">
        <f t="shared" si="5"/>
        <v>0</v>
      </c>
      <c r="C104" s="24">
        <f>matrice2!K108</f>
        <v>4.136000000000001</v>
      </c>
      <c r="D104" s="181" t="str">
        <f>matrice2!C108</f>
        <v>Braciole di lombo (con osso) - vaschetta da 400 gr</v>
      </c>
      <c r="E104" s="322"/>
      <c r="F104" s="23"/>
      <c r="G104" s="23"/>
      <c r="H104" s="217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1" t="str">
        <f>matrice2!N108</f>
        <v>prodotto a peso - prezzo indicativo</v>
      </c>
      <c r="AJ104" s="34" t="e">
        <f>#REF!</f>
        <v>#REF!</v>
      </c>
      <c r="AK104" s="34" t="e">
        <f>#REF!</f>
        <v>#REF!</v>
      </c>
      <c r="AL104" s="34" t="e">
        <f>#REF!</f>
        <v>#REF!</v>
      </c>
      <c r="AM104" s="34" t="e">
        <f>#REF!</f>
        <v>#REF!</v>
      </c>
      <c r="AN104" s="16"/>
      <c r="AO104" s="17"/>
    </row>
    <row r="105" spans="1:41" s="18" customFormat="1" ht="30" hidden="1" customHeight="1">
      <c r="A105" s="187">
        <f t="shared" si="4"/>
        <v>0</v>
      </c>
      <c r="B105" s="101">
        <f t="shared" si="5"/>
        <v>0</v>
      </c>
      <c r="C105" s="24">
        <f>matrice2!K109</f>
        <v>2.0680000000000005</v>
      </c>
      <c r="D105" s="181" t="str">
        <f>matrice2!C109</f>
        <v>Braciole di lombo (con osso) - vaschetta da 200 gr</v>
      </c>
      <c r="E105" s="322"/>
      <c r="F105" s="23"/>
      <c r="G105" s="23"/>
      <c r="H105" s="217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1" t="str">
        <f>matrice2!N109</f>
        <v>prodotto a peso - prezzo indicativo</v>
      </c>
      <c r="AJ105" s="34" t="e">
        <f>#REF!</f>
        <v>#REF!</v>
      </c>
      <c r="AK105" s="34" t="e">
        <f>#REF!</f>
        <v>#REF!</v>
      </c>
      <c r="AL105" s="34" t="e">
        <f>#REF!</f>
        <v>#REF!</v>
      </c>
      <c r="AM105" s="34" t="e">
        <f>#REF!</f>
        <v>#REF!</v>
      </c>
      <c r="AN105" s="16"/>
      <c r="AO105" s="17"/>
    </row>
    <row r="106" spans="1:41" s="18" customFormat="1" ht="30" customHeight="1">
      <c r="A106" s="187">
        <f t="shared" si="4"/>
        <v>0</v>
      </c>
      <c r="B106" s="101">
        <f t="shared" si="5"/>
        <v>0</v>
      </c>
      <c r="C106" s="24">
        <f>matrice2!K110</f>
        <v>0</v>
      </c>
      <c r="D106" s="181" t="str">
        <f>matrice2!C110</f>
        <v>Braciole di collo (senza osso) -  a peso</v>
      </c>
      <c r="E106" s="322"/>
      <c r="F106" s="23"/>
      <c r="G106" s="23"/>
      <c r="H106" s="217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1" t="str">
        <f>matrice2!N110</f>
        <v>prodotto a prezzo fisso</v>
      </c>
      <c r="AJ106" s="34" t="e">
        <f>#REF!</f>
        <v>#REF!</v>
      </c>
      <c r="AK106" s="34" t="e">
        <f>#REF!</f>
        <v>#REF!</v>
      </c>
      <c r="AL106" s="34" t="e">
        <f>#REF!</f>
        <v>#REF!</v>
      </c>
      <c r="AM106" s="34" t="e">
        <f>#REF!</f>
        <v>#REF!</v>
      </c>
      <c r="AN106" s="16"/>
      <c r="AO106" s="17"/>
    </row>
    <row r="107" spans="1:41" s="18" customFormat="1" ht="30" customHeight="1">
      <c r="A107" s="187">
        <f t="shared" si="4"/>
        <v>0</v>
      </c>
      <c r="B107" s="101">
        <f t="shared" si="5"/>
        <v>0</v>
      </c>
      <c r="C107" s="24">
        <f>matrice2!K111</f>
        <v>10.340000000000002</v>
      </c>
      <c r="D107" s="181" t="str">
        <f>matrice2!C111</f>
        <v>Braciole di collo (senza osso) - 1 kg</v>
      </c>
      <c r="E107" s="322"/>
      <c r="F107" s="23"/>
      <c r="G107" s="23"/>
      <c r="H107" s="217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1" t="str">
        <f>matrice2!N111</f>
        <v>prodotto a peso - prezzo indicativo</v>
      </c>
      <c r="AJ107" s="34" t="e">
        <f>#REF!</f>
        <v>#REF!</v>
      </c>
      <c r="AK107" s="34" t="e">
        <f>#REF!</f>
        <v>#REF!</v>
      </c>
      <c r="AL107" s="34" t="e">
        <f>#REF!</f>
        <v>#REF!</v>
      </c>
      <c r="AM107" s="34" t="e">
        <f>#REF!</f>
        <v>#REF!</v>
      </c>
      <c r="AN107" s="16"/>
      <c r="AO107" s="17"/>
    </row>
    <row r="108" spans="1:41" s="18" customFormat="1" ht="30" customHeight="1">
      <c r="A108" s="187">
        <f t="shared" si="4"/>
        <v>0</v>
      </c>
      <c r="B108" s="101">
        <f t="shared" si="5"/>
        <v>0</v>
      </c>
      <c r="C108" s="24">
        <f>matrice2!K112</f>
        <v>5.1700000000000008</v>
      </c>
      <c r="D108" s="181" t="str">
        <f>matrice2!C112</f>
        <v>Braciole di collo (senza osso) - 500 gr</v>
      </c>
      <c r="E108" s="322"/>
      <c r="F108" s="23"/>
      <c r="G108" s="23"/>
      <c r="H108" s="217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1" t="str">
        <f>matrice2!N112</f>
        <v>prodotto a peso - prezzo indicativo</v>
      </c>
      <c r="AJ108" s="34" t="e">
        <f>#REF!</f>
        <v>#REF!</v>
      </c>
      <c r="AK108" s="34" t="e">
        <f>#REF!</f>
        <v>#REF!</v>
      </c>
      <c r="AL108" s="34" t="e">
        <f>#REF!</f>
        <v>#REF!</v>
      </c>
      <c r="AM108" s="34" t="e">
        <f>#REF!</f>
        <v>#REF!</v>
      </c>
      <c r="AN108" s="16"/>
      <c r="AO108" s="17"/>
    </row>
    <row r="109" spans="1:41" s="18" customFormat="1" ht="30" hidden="1" customHeight="1">
      <c r="A109" s="187">
        <f t="shared" si="4"/>
        <v>0</v>
      </c>
      <c r="B109" s="101">
        <f t="shared" si="5"/>
        <v>0</v>
      </c>
      <c r="C109" s="24">
        <f>matrice2!K113</f>
        <v>0</v>
      </c>
      <c r="D109" s="181">
        <f>matrice2!C113</f>
        <v>0</v>
      </c>
      <c r="E109" s="322"/>
      <c r="F109" s="23"/>
      <c r="G109" s="23"/>
      <c r="H109" s="217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1" t="str">
        <f>matrice2!N113</f>
        <v>prodotto a prezzo fisso</v>
      </c>
      <c r="AJ109" s="34" t="e">
        <f>#REF!</f>
        <v>#REF!</v>
      </c>
      <c r="AK109" s="34" t="e">
        <f>#REF!</f>
        <v>#REF!</v>
      </c>
      <c r="AL109" s="34" t="e">
        <f>#REF!</f>
        <v>#REF!</v>
      </c>
      <c r="AM109" s="34" t="e">
        <f>#REF!</f>
        <v>#REF!</v>
      </c>
      <c r="AN109" s="16"/>
      <c r="AO109" s="17"/>
    </row>
    <row r="110" spans="1:41" s="18" customFormat="1" ht="30" hidden="1" customHeight="1">
      <c r="A110" s="187">
        <f t="shared" si="4"/>
        <v>0</v>
      </c>
      <c r="B110" s="101">
        <f t="shared" si="5"/>
        <v>0</v>
      </c>
      <c r="C110" s="24">
        <f>matrice2!K114</f>
        <v>0</v>
      </c>
      <c r="D110" s="181">
        <f>matrice2!C114</f>
        <v>0</v>
      </c>
      <c r="E110" s="322"/>
      <c r="F110" s="23"/>
      <c r="G110" s="23"/>
      <c r="H110" s="217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1" t="str">
        <f>matrice2!N114</f>
        <v>prodotto a prezzo fisso</v>
      </c>
      <c r="AJ110" s="34" t="e">
        <f>#REF!</f>
        <v>#REF!</v>
      </c>
      <c r="AK110" s="34" t="e">
        <f>#REF!</f>
        <v>#REF!</v>
      </c>
      <c r="AL110" s="34" t="e">
        <f>#REF!</f>
        <v>#REF!</v>
      </c>
      <c r="AM110" s="34" t="e">
        <f>#REF!</f>
        <v>#REF!</v>
      </c>
      <c r="AN110" s="16"/>
      <c r="AO110" s="17"/>
    </row>
    <row r="111" spans="1:41" s="18" customFormat="1" ht="30" hidden="1" customHeight="1">
      <c r="A111" s="187">
        <f t="shared" si="4"/>
        <v>0</v>
      </c>
      <c r="B111" s="101">
        <f t="shared" si="5"/>
        <v>0</v>
      </c>
      <c r="C111" s="24">
        <f>matrice2!K115</f>
        <v>0</v>
      </c>
      <c r="D111" s="181">
        <f>matrice2!C115</f>
        <v>0</v>
      </c>
      <c r="E111" s="322"/>
      <c r="F111" s="23"/>
      <c r="G111" s="23"/>
      <c r="H111" s="217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1" t="str">
        <f>matrice2!N115</f>
        <v>prodotto a prezzo fisso</v>
      </c>
      <c r="AJ111" s="34" t="e">
        <f>#REF!</f>
        <v>#REF!</v>
      </c>
      <c r="AK111" s="34" t="e">
        <f>#REF!</f>
        <v>#REF!</v>
      </c>
      <c r="AL111" s="34" t="e">
        <f>#REF!</f>
        <v>#REF!</v>
      </c>
      <c r="AM111" s="34" t="e">
        <f>#REF!</f>
        <v>#REF!</v>
      </c>
      <c r="AN111" s="16"/>
      <c r="AO111" s="17"/>
    </row>
    <row r="112" spans="1:41" s="18" customFormat="1" ht="30" customHeight="1">
      <c r="A112" s="187">
        <f t="shared" si="4"/>
        <v>0</v>
      </c>
      <c r="B112" s="101">
        <f t="shared" si="5"/>
        <v>0</v>
      </c>
      <c r="C112" s="24">
        <f>matrice2!K116</f>
        <v>3.8499999999999996</v>
      </c>
      <c r="D112" s="181" t="str">
        <f>matrice2!C116</f>
        <v>Spuntature - 700 gr</v>
      </c>
      <c r="E112" s="322"/>
      <c r="F112" s="23"/>
      <c r="G112" s="23"/>
      <c r="H112" s="217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1" t="str">
        <f>matrice2!N116</f>
        <v>prodotto a peso - prezzo indicativo</v>
      </c>
      <c r="AJ112" s="34" t="e">
        <f>#REF!</f>
        <v>#REF!</v>
      </c>
      <c r="AK112" s="34" t="e">
        <f>#REF!</f>
        <v>#REF!</v>
      </c>
      <c r="AL112" s="34" t="e">
        <f>#REF!</f>
        <v>#REF!</v>
      </c>
      <c r="AM112" s="34" t="e">
        <f>#REF!</f>
        <v>#REF!</v>
      </c>
      <c r="AN112" s="16"/>
      <c r="AO112" s="17"/>
    </row>
    <row r="113" spans="1:41" s="18" customFormat="1" ht="30" hidden="1" customHeight="1">
      <c r="A113" s="187">
        <f t="shared" si="4"/>
        <v>0</v>
      </c>
      <c r="B113" s="101">
        <f t="shared" si="5"/>
        <v>0</v>
      </c>
      <c r="C113" s="24">
        <f>matrice2!K117</f>
        <v>3.8499999999999996</v>
      </c>
      <c r="D113" s="181" t="str">
        <f>matrice2!C117</f>
        <v>Pancetta fresca - 700 gr</v>
      </c>
      <c r="E113" s="322"/>
      <c r="F113" s="23"/>
      <c r="G113" s="23"/>
      <c r="H113" s="217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1" t="str">
        <f>matrice2!N117</f>
        <v>prodotto a peso - prezzo indicativo</v>
      </c>
      <c r="AJ113" s="34" t="e">
        <f>#REF!</f>
        <v>#REF!</v>
      </c>
      <c r="AK113" s="34" t="e">
        <f>#REF!</f>
        <v>#REF!</v>
      </c>
      <c r="AL113" s="34" t="e">
        <f>#REF!</f>
        <v>#REF!</v>
      </c>
      <c r="AM113" s="34" t="e">
        <f>#REF!</f>
        <v>#REF!</v>
      </c>
      <c r="AN113" s="16"/>
      <c r="AO113" s="17"/>
    </row>
    <row r="114" spans="1:41" s="18" customFormat="1" ht="30" hidden="1" customHeight="1">
      <c r="A114" s="187">
        <f t="shared" si="4"/>
        <v>0</v>
      </c>
      <c r="B114" s="101">
        <f t="shared" si="5"/>
        <v>0</v>
      </c>
      <c r="C114" s="24">
        <f>matrice2!K118</f>
        <v>16.5</v>
      </c>
      <c r="D114" s="181" t="str">
        <f>matrice2!C118</f>
        <v>Pancetta fresca intera</v>
      </c>
      <c r="E114" s="322"/>
      <c r="F114" s="23"/>
      <c r="G114" s="23"/>
      <c r="H114" s="217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1" t="str">
        <f>matrice2!N118</f>
        <v>prodotto a peso - prezzo indicativo</v>
      </c>
      <c r="AJ114" s="34" t="e">
        <f>#REF!</f>
        <v>#REF!</v>
      </c>
      <c r="AK114" s="34" t="e">
        <f>#REF!</f>
        <v>#REF!</v>
      </c>
      <c r="AL114" s="34" t="e">
        <f>#REF!</f>
        <v>#REF!</v>
      </c>
      <c r="AM114" s="34" t="e">
        <f>#REF!</f>
        <v>#REF!</v>
      </c>
      <c r="AN114" s="16"/>
      <c r="AO114" s="17"/>
    </row>
    <row r="115" spans="1:41" s="18" customFormat="1" ht="30" hidden="1" customHeight="1">
      <c r="A115" s="187">
        <f t="shared" si="4"/>
        <v>0</v>
      </c>
      <c r="B115" s="101">
        <f t="shared" si="5"/>
        <v>0</v>
      </c>
      <c r="C115" s="24">
        <f>matrice2!K119</f>
        <v>0.66000000000000014</v>
      </c>
      <c r="D115" s="181" t="str">
        <f>matrice2!C119</f>
        <v>Cotiche - 300 gr</v>
      </c>
      <c r="E115" s="322"/>
      <c r="F115" s="23"/>
      <c r="G115" s="23"/>
      <c r="H115" s="217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1" t="str">
        <f>matrice2!N119</f>
        <v>prodotto a peso - prezzo indicativo</v>
      </c>
      <c r="AJ115" s="34" t="e">
        <f>#REF!</f>
        <v>#REF!</v>
      </c>
      <c r="AK115" s="34" t="e">
        <f>#REF!</f>
        <v>#REF!</v>
      </c>
      <c r="AL115" s="34" t="e">
        <f>#REF!</f>
        <v>#REF!</v>
      </c>
      <c r="AM115" s="34" t="e">
        <f>#REF!</f>
        <v>#REF!</v>
      </c>
      <c r="AN115" s="16"/>
      <c r="AO115" s="17"/>
    </row>
    <row r="116" spans="1:41" s="18" customFormat="1" ht="30" hidden="1" customHeight="1">
      <c r="A116" s="187">
        <f t="shared" si="4"/>
        <v>0</v>
      </c>
      <c r="B116" s="101">
        <f t="shared" si="5"/>
        <v>0</v>
      </c>
      <c r="C116" s="24">
        <f>matrice2!K120</f>
        <v>0</v>
      </c>
      <c r="D116" s="181">
        <f>matrice2!C120</f>
        <v>0</v>
      </c>
      <c r="E116" s="322"/>
      <c r="F116" s="23"/>
      <c r="G116" s="23"/>
      <c r="H116" s="217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1" t="str">
        <f>matrice2!N120</f>
        <v>prodotto a prezzo fisso</v>
      </c>
      <c r="AJ116" s="34" t="e">
        <f>#REF!</f>
        <v>#REF!</v>
      </c>
      <c r="AK116" s="34" t="e">
        <f>#REF!</f>
        <v>#REF!</v>
      </c>
      <c r="AL116" s="34" t="e">
        <f>#REF!</f>
        <v>#REF!</v>
      </c>
      <c r="AM116" s="34" t="e">
        <f>#REF!</f>
        <v>#REF!</v>
      </c>
      <c r="AN116" s="16"/>
      <c r="AO116" s="17"/>
    </row>
    <row r="117" spans="1:41" s="18" customFormat="1" ht="30" customHeight="1">
      <c r="A117" s="187">
        <f t="shared" si="4"/>
        <v>0</v>
      </c>
      <c r="B117" s="101">
        <f t="shared" si="5"/>
        <v>0</v>
      </c>
      <c r="C117" s="24">
        <f>matrice2!K121</f>
        <v>8.25</v>
      </c>
      <c r="D117" s="181" t="str">
        <f>matrice2!C121</f>
        <v>Wurstel -1 kg</v>
      </c>
      <c r="E117" s="322"/>
      <c r="F117" s="23"/>
      <c r="G117" s="23"/>
      <c r="H117" s="217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1" t="str">
        <f>matrice2!N121</f>
        <v>prodotto a peso - prezzo indicativo</v>
      </c>
      <c r="AJ117" s="34" t="e">
        <f>#REF!</f>
        <v>#REF!</v>
      </c>
      <c r="AK117" s="34" t="e">
        <f>#REF!</f>
        <v>#REF!</v>
      </c>
      <c r="AL117" s="34" t="e">
        <f>#REF!</f>
        <v>#REF!</v>
      </c>
      <c r="AM117" s="34" t="e">
        <f>#REF!</f>
        <v>#REF!</v>
      </c>
      <c r="AN117" s="16"/>
      <c r="AO117" s="17"/>
    </row>
    <row r="118" spans="1:41" s="18" customFormat="1" ht="30" customHeight="1">
      <c r="A118" s="187">
        <f t="shared" si="4"/>
        <v>0</v>
      </c>
      <c r="B118" s="101">
        <f t="shared" si="5"/>
        <v>0</v>
      </c>
      <c r="C118" s="24">
        <f>matrice2!K122</f>
        <v>4.9500000000000011</v>
      </c>
      <c r="D118" s="181" t="str">
        <f>matrice2!C122</f>
        <v>Wurstel - 600 gr</v>
      </c>
      <c r="E118" s="322"/>
      <c r="F118" s="23"/>
      <c r="G118" s="23"/>
      <c r="H118" s="217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1" t="str">
        <f>matrice2!N122</f>
        <v>prodotto a peso - prezzo indicativo</v>
      </c>
      <c r="AJ118" s="34" t="e">
        <f>#REF!</f>
        <v>#REF!</v>
      </c>
      <c r="AK118" s="34" t="e">
        <f>#REF!</f>
        <v>#REF!</v>
      </c>
      <c r="AL118" s="34" t="e">
        <f>#REF!</f>
        <v>#REF!</v>
      </c>
      <c r="AM118" s="34" t="e">
        <f>#REF!</f>
        <v>#REF!</v>
      </c>
      <c r="AN118" s="16"/>
      <c r="AO118" s="17"/>
    </row>
    <row r="119" spans="1:41" s="18" customFormat="1" ht="30" customHeight="1">
      <c r="A119" s="187">
        <f t="shared" si="4"/>
        <v>0</v>
      </c>
      <c r="B119" s="101">
        <f t="shared" si="5"/>
        <v>0</v>
      </c>
      <c r="C119" s="24">
        <f>matrice2!K123</f>
        <v>3.3000000000000003</v>
      </c>
      <c r="D119" s="181" t="str">
        <f>matrice2!C123</f>
        <v>Wurstel - 400 gr</v>
      </c>
      <c r="E119" s="322"/>
      <c r="F119" s="23"/>
      <c r="G119" s="23"/>
      <c r="H119" s="217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1" t="str">
        <f>matrice2!N123</f>
        <v>prodotto a peso - prezzo indicativo</v>
      </c>
      <c r="AJ119" s="34" t="e">
        <f>#REF!</f>
        <v>#REF!</v>
      </c>
      <c r="AK119" s="34" t="e">
        <f>#REF!</f>
        <v>#REF!</v>
      </c>
      <c r="AL119" s="34" t="e">
        <f>#REF!</f>
        <v>#REF!</v>
      </c>
      <c r="AM119" s="34" t="e">
        <f>#REF!</f>
        <v>#REF!</v>
      </c>
      <c r="AN119" s="16"/>
      <c r="AO119" s="17"/>
    </row>
    <row r="120" spans="1:41" s="18" customFormat="1" ht="30" hidden="1" customHeight="1">
      <c r="A120" s="187">
        <f t="shared" si="4"/>
        <v>0</v>
      </c>
      <c r="B120" s="101">
        <f t="shared" si="5"/>
        <v>0</v>
      </c>
      <c r="C120" s="24">
        <f>matrice2!K124</f>
        <v>1.6500000000000001</v>
      </c>
      <c r="D120" s="181" t="str">
        <f>matrice2!C124</f>
        <v>Wurstel - 200 gr</v>
      </c>
      <c r="E120" s="322"/>
      <c r="F120" s="23"/>
      <c r="G120" s="23"/>
      <c r="H120" s="217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1" t="str">
        <f>matrice2!N124</f>
        <v>prodotto a peso - prezzo indicativo</v>
      </c>
      <c r="AJ120" s="34" t="e">
        <f>#REF!</f>
        <v>#REF!</v>
      </c>
      <c r="AK120" s="34" t="e">
        <f>#REF!</f>
        <v>#REF!</v>
      </c>
      <c r="AL120" s="34" t="e">
        <f>#REF!</f>
        <v>#REF!</v>
      </c>
      <c r="AM120" s="34" t="e">
        <f>#REF!</f>
        <v>#REF!</v>
      </c>
      <c r="AN120" s="16"/>
      <c r="AO120" s="17"/>
    </row>
    <row r="121" spans="1:41" s="18" customFormat="1" ht="30" hidden="1" customHeight="1">
      <c r="A121" s="187">
        <f t="shared" si="4"/>
        <v>0</v>
      </c>
      <c r="B121" s="101">
        <f t="shared" si="5"/>
        <v>0</v>
      </c>
      <c r="C121" s="24">
        <f>matrice2!K125</f>
        <v>0</v>
      </c>
      <c r="D121" s="181">
        <f>matrice2!C125</f>
        <v>0</v>
      </c>
      <c r="E121" s="322"/>
      <c r="F121" s="23"/>
      <c r="G121" s="23"/>
      <c r="H121" s="217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1" t="str">
        <f>matrice2!N125</f>
        <v>prodotto a peso - prezzo indicativo</v>
      </c>
      <c r="AJ121" s="34" t="e">
        <f>#REF!</f>
        <v>#REF!</v>
      </c>
      <c r="AK121" s="34" t="e">
        <f>#REF!</f>
        <v>#REF!</v>
      </c>
      <c r="AL121" s="34" t="e">
        <f>#REF!</f>
        <v>#REF!</v>
      </c>
      <c r="AM121" s="34" t="e">
        <f>#REF!</f>
        <v>#REF!</v>
      </c>
      <c r="AN121" s="16"/>
      <c r="AO121" s="17"/>
    </row>
    <row r="122" spans="1:41" s="18" customFormat="1" ht="30" hidden="1" customHeight="1">
      <c r="A122" s="187">
        <f t="shared" si="4"/>
        <v>0</v>
      </c>
      <c r="B122" s="101">
        <f t="shared" si="5"/>
        <v>0</v>
      </c>
      <c r="C122" s="24">
        <f>matrice2!K126</f>
        <v>0</v>
      </c>
      <c r="D122" s="181">
        <f>matrice2!C126</f>
        <v>0</v>
      </c>
      <c r="E122" s="322"/>
      <c r="F122" s="23"/>
      <c r="G122" s="23"/>
      <c r="H122" s="217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1" t="str">
        <f>matrice2!N126</f>
        <v>prodotto a prezzo fisso</v>
      </c>
      <c r="AJ122" s="34" t="e">
        <f>#REF!</f>
        <v>#REF!</v>
      </c>
      <c r="AK122" s="34" t="e">
        <f>#REF!</f>
        <v>#REF!</v>
      </c>
      <c r="AL122" s="34" t="e">
        <f>#REF!</f>
        <v>#REF!</v>
      </c>
      <c r="AM122" s="34" t="e">
        <f>#REF!</f>
        <v>#REF!</v>
      </c>
      <c r="AN122" s="16"/>
      <c r="AO122" s="17"/>
    </row>
    <row r="123" spans="1:41" s="18" customFormat="1" ht="30" hidden="1" customHeight="1">
      <c r="A123" s="187">
        <f t="shared" si="4"/>
        <v>0</v>
      </c>
      <c r="B123" s="101">
        <f t="shared" si="5"/>
        <v>0</v>
      </c>
      <c r="C123" s="24">
        <f>matrice2!K127</f>
        <v>0</v>
      </c>
      <c r="D123" s="181">
        <f>matrice2!C127</f>
        <v>0</v>
      </c>
      <c r="E123" s="322"/>
      <c r="F123" s="23"/>
      <c r="G123" s="23"/>
      <c r="H123" s="217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1" t="str">
        <f>matrice2!N127</f>
        <v>prodotto a prezzo fisso</v>
      </c>
      <c r="AJ123" s="34" t="e">
        <f>#REF!</f>
        <v>#REF!</v>
      </c>
      <c r="AK123" s="34" t="e">
        <f>#REF!</f>
        <v>#REF!</v>
      </c>
      <c r="AL123" s="34" t="e">
        <f>#REF!</f>
        <v>#REF!</v>
      </c>
      <c r="AM123" s="34" t="e">
        <f>#REF!</f>
        <v>#REF!</v>
      </c>
      <c r="AN123" s="16"/>
      <c r="AO123" s="17"/>
    </row>
    <row r="124" spans="1:41" s="18" customFormat="1" ht="30" hidden="1" customHeight="1">
      <c r="A124" s="187">
        <f t="shared" si="4"/>
        <v>0</v>
      </c>
      <c r="B124" s="101">
        <f t="shared" si="5"/>
        <v>0</v>
      </c>
      <c r="C124" s="24">
        <f>matrice2!K128</f>
        <v>0</v>
      </c>
      <c r="D124" s="181">
        <f>matrice2!C128</f>
        <v>0</v>
      </c>
      <c r="E124" s="322"/>
      <c r="F124" s="23"/>
      <c r="G124" s="23"/>
      <c r="H124" s="217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1" t="str">
        <f>matrice2!N128</f>
        <v>prodotto a prezzo fisso</v>
      </c>
      <c r="AJ124" s="34" t="e">
        <f>#REF!</f>
        <v>#REF!</v>
      </c>
      <c r="AK124" s="34" t="e">
        <f>#REF!</f>
        <v>#REF!</v>
      </c>
      <c r="AL124" s="34" t="e">
        <f>#REF!</f>
        <v>#REF!</v>
      </c>
      <c r="AM124" s="34" t="e">
        <f>#REF!</f>
        <v>#REF!</v>
      </c>
      <c r="AN124" s="16"/>
      <c r="AO124" s="17"/>
    </row>
    <row r="125" spans="1:41" s="18" customFormat="1" ht="30" hidden="1" customHeight="1">
      <c r="A125" s="187">
        <f t="shared" si="4"/>
        <v>0</v>
      </c>
      <c r="B125" s="101">
        <f t="shared" si="5"/>
        <v>0</v>
      </c>
      <c r="C125" s="24">
        <f>matrice2!K129</f>
        <v>2.3716000000000004</v>
      </c>
      <c r="D125" s="181" t="str">
        <f>matrice2!C129</f>
        <v>Hamburger - vaschetta da 220 gr</v>
      </c>
      <c r="E125" s="322"/>
      <c r="F125" s="23"/>
      <c r="G125" s="23"/>
      <c r="H125" s="217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1" t="str">
        <f>matrice2!N129</f>
        <v>prodotto a peso - prezzo indicativo</v>
      </c>
      <c r="AJ125" s="34" t="e">
        <f>#REF!</f>
        <v>#REF!</v>
      </c>
      <c r="AK125" s="34" t="e">
        <f>#REF!</f>
        <v>#REF!</v>
      </c>
      <c r="AL125" s="34" t="e">
        <f>#REF!</f>
        <v>#REF!</v>
      </c>
      <c r="AM125" s="34" t="e">
        <f>#REF!</f>
        <v>#REF!</v>
      </c>
      <c r="AN125" s="16"/>
      <c r="AO125" s="17"/>
    </row>
    <row r="126" spans="1:41" s="18" customFormat="1" ht="30" hidden="1" customHeight="1">
      <c r="A126" s="187">
        <f t="shared" si="4"/>
        <v>0</v>
      </c>
      <c r="B126" s="101">
        <f t="shared" si="5"/>
        <v>0</v>
      </c>
      <c r="C126" s="24">
        <f>matrice2!K130</f>
        <v>0</v>
      </c>
      <c r="D126" s="181">
        <f>matrice2!C130</f>
        <v>0</v>
      </c>
      <c r="E126" s="322"/>
      <c r="F126" s="23"/>
      <c r="G126" s="23"/>
      <c r="H126" s="217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1" t="str">
        <f>matrice2!N130</f>
        <v>prodotto a prezzo fisso</v>
      </c>
      <c r="AJ126" s="34" t="e">
        <f>#REF!</f>
        <v>#REF!</v>
      </c>
      <c r="AK126" s="34" t="e">
        <f>#REF!</f>
        <v>#REF!</v>
      </c>
      <c r="AL126" s="34" t="e">
        <f>#REF!</f>
        <v>#REF!</v>
      </c>
      <c r="AM126" s="34" t="e">
        <f>#REF!</f>
        <v>#REF!</v>
      </c>
      <c r="AN126" s="16"/>
      <c r="AO126" s="17"/>
    </row>
    <row r="127" spans="1:41" s="18" customFormat="1" ht="30" hidden="1" customHeight="1">
      <c r="A127" s="187">
        <f t="shared" si="4"/>
        <v>0</v>
      </c>
      <c r="B127" s="101">
        <f t="shared" si="5"/>
        <v>0</v>
      </c>
      <c r="C127" s="24">
        <f>matrice2!K131</f>
        <v>0</v>
      </c>
      <c r="D127" s="181">
        <f>matrice2!C131</f>
        <v>0</v>
      </c>
      <c r="E127" s="322"/>
      <c r="F127" s="23"/>
      <c r="G127" s="23"/>
      <c r="H127" s="217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1" t="str">
        <f>matrice2!N131</f>
        <v>prodotto a prezzo fisso</v>
      </c>
      <c r="AJ127" s="34" t="e">
        <f>#REF!</f>
        <v>#REF!</v>
      </c>
      <c r="AK127" s="34" t="e">
        <f>#REF!</f>
        <v>#REF!</v>
      </c>
      <c r="AL127" s="34" t="e">
        <f>#REF!</f>
        <v>#REF!</v>
      </c>
      <c r="AM127" s="34" t="e">
        <f>#REF!</f>
        <v>#REF!</v>
      </c>
      <c r="AN127" s="16"/>
      <c r="AO127" s="17"/>
    </row>
    <row r="128" spans="1:41" s="18" customFormat="1" ht="30" hidden="1" customHeight="1">
      <c r="A128" s="187">
        <f t="shared" si="4"/>
        <v>0</v>
      </c>
      <c r="B128" s="101">
        <f t="shared" si="5"/>
        <v>0</v>
      </c>
      <c r="C128" s="24">
        <f>matrice2!K132</f>
        <v>0</v>
      </c>
      <c r="D128" s="181">
        <f>matrice2!C132</f>
        <v>0</v>
      </c>
      <c r="E128" s="322"/>
      <c r="F128" s="23"/>
      <c r="G128" s="23"/>
      <c r="H128" s="217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1" t="str">
        <f>matrice2!N132</f>
        <v>prodotto a prezzo fisso</v>
      </c>
      <c r="AJ128" s="34" t="e">
        <f>#REF!</f>
        <v>#REF!</v>
      </c>
      <c r="AK128" s="34" t="e">
        <f>#REF!</f>
        <v>#REF!</v>
      </c>
      <c r="AL128" s="34" t="e">
        <f>#REF!</f>
        <v>#REF!</v>
      </c>
      <c r="AM128" s="34" t="e">
        <f>#REF!</f>
        <v>#REF!</v>
      </c>
      <c r="AN128" s="16"/>
      <c r="AO128" s="17"/>
    </row>
    <row r="129" spans="1:41" s="18" customFormat="1" ht="30" hidden="1" customHeight="1">
      <c r="A129" s="187">
        <f t="shared" si="4"/>
        <v>0</v>
      </c>
      <c r="B129" s="101">
        <f t="shared" si="5"/>
        <v>0</v>
      </c>
      <c r="C129" s="24">
        <f>matrice2!K133</f>
        <v>0</v>
      </c>
      <c r="D129" s="181">
        <f>matrice2!C133</f>
        <v>0</v>
      </c>
      <c r="E129" s="322"/>
      <c r="F129" s="23"/>
      <c r="G129" s="23"/>
      <c r="H129" s="217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1" t="str">
        <f>matrice2!N133</f>
        <v>prodotto a prezzo fisso</v>
      </c>
      <c r="AJ129" s="34" t="e">
        <f>#REF!</f>
        <v>#REF!</v>
      </c>
      <c r="AK129" s="34" t="e">
        <f>#REF!</f>
        <v>#REF!</v>
      </c>
      <c r="AL129" s="34" t="e">
        <f>#REF!</f>
        <v>#REF!</v>
      </c>
      <c r="AM129" s="34" t="e">
        <f>#REF!</f>
        <v>#REF!</v>
      </c>
      <c r="AN129" s="16"/>
      <c r="AO129" s="17"/>
    </row>
    <row r="130" spans="1:41" s="18" customFormat="1" ht="30" hidden="1" customHeight="1">
      <c r="A130" s="187">
        <f t="shared" si="4"/>
        <v>0</v>
      </c>
      <c r="B130" s="101">
        <f t="shared" si="5"/>
        <v>0</v>
      </c>
      <c r="C130" s="24">
        <f>matrice2!K134</f>
        <v>0</v>
      </c>
      <c r="D130" s="181">
        <f>matrice2!C134</f>
        <v>0</v>
      </c>
      <c r="E130" s="322"/>
      <c r="F130" s="23"/>
      <c r="G130" s="23"/>
      <c r="H130" s="217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1" t="str">
        <f>matrice2!N134</f>
        <v>prodotto a prezzo fisso</v>
      </c>
      <c r="AJ130" s="34" t="e">
        <f>#REF!</f>
        <v>#REF!</v>
      </c>
      <c r="AK130" s="34" t="e">
        <f>#REF!</f>
        <v>#REF!</v>
      </c>
      <c r="AL130" s="34" t="e">
        <f>#REF!</f>
        <v>#REF!</v>
      </c>
      <c r="AM130" s="34" t="e">
        <f>#REF!</f>
        <v>#REF!</v>
      </c>
      <c r="AN130" s="16"/>
      <c r="AO130" s="17"/>
    </row>
    <row r="131" spans="1:41" s="18" customFormat="1" ht="30" customHeight="1">
      <c r="A131" s="187">
        <f t="shared" si="4"/>
        <v>0</v>
      </c>
      <c r="B131" s="101">
        <f t="shared" si="5"/>
        <v>0</v>
      </c>
      <c r="C131" s="24">
        <f>matrice2!K135</f>
        <v>3.718</v>
      </c>
      <c r="D131" s="181" t="str">
        <f>matrice2!C135</f>
        <v>Vaschetta mista - 200 gr braciole + 200 gr salsicce</v>
      </c>
      <c r="E131" s="322"/>
      <c r="F131" s="23"/>
      <c r="G131" s="23"/>
      <c r="H131" s="217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1" t="str">
        <f>matrice2!N135</f>
        <v>prodotto a peso - prezzo indicativo</v>
      </c>
      <c r="AJ131" s="34" t="e">
        <f>#REF!</f>
        <v>#REF!</v>
      </c>
      <c r="AK131" s="34" t="e">
        <f>#REF!</f>
        <v>#REF!</v>
      </c>
      <c r="AL131" s="34" t="e">
        <f>#REF!</f>
        <v>#REF!</v>
      </c>
      <c r="AM131" s="34" t="e">
        <f>#REF!</f>
        <v>#REF!</v>
      </c>
      <c r="AN131" s="16"/>
      <c r="AO131" s="17"/>
    </row>
    <row r="132" spans="1:41" s="18" customFormat="1" ht="30" customHeight="1">
      <c r="A132" s="187">
        <f t="shared" si="4"/>
        <v>0</v>
      </c>
      <c r="B132" s="101">
        <f t="shared" si="5"/>
        <v>0</v>
      </c>
      <c r="C132" s="24">
        <f>matrice2!K136</f>
        <v>5.5770000000000008</v>
      </c>
      <c r="D132" s="181" t="str">
        <f>matrice2!C136</f>
        <v>Vaschetta mista - 300 gr braciole + 300 gr salsicce</v>
      </c>
      <c r="E132" s="322"/>
      <c r="F132" s="23"/>
      <c r="G132" s="23"/>
      <c r="H132" s="217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1" t="str">
        <f>matrice2!N136</f>
        <v>prodotto a peso - prezzo indicativo</v>
      </c>
      <c r="AJ132" s="34" t="e">
        <f>#REF!</f>
        <v>#REF!</v>
      </c>
      <c r="AK132" s="34" t="e">
        <f>#REF!</f>
        <v>#REF!</v>
      </c>
      <c r="AL132" s="34" t="e">
        <f>#REF!</f>
        <v>#REF!</v>
      </c>
      <c r="AM132" s="34" t="e">
        <f>#REF!</f>
        <v>#REF!</v>
      </c>
      <c r="AN132" s="16"/>
      <c r="AO132" s="17"/>
    </row>
    <row r="133" spans="1:41" s="18" customFormat="1" ht="30" hidden="1" customHeight="1">
      <c r="A133" s="187">
        <f t="shared" si="4"/>
        <v>0</v>
      </c>
      <c r="B133" s="101">
        <f t="shared" si="5"/>
        <v>0</v>
      </c>
      <c r="C133" s="24">
        <f>matrice2!K137</f>
        <v>10.538</v>
      </c>
      <c r="D133" s="181" t="str">
        <f>matrice2!C137</f>
        <v>Vaschetta mista - 700 gr braciole + 400 gr salsicce</v>
      </c>
      <c r="E133" s="322"/>
      <c r="F133" s="23"/>
      <c r="G133" s="23"/>
      <c r="H133" s="217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1" t="str">
        <f>matrice2!N137</f>
        <v>prodotto a peso - prezzo indicativo</v>
      </c>
      <c r="AJ133" s="34" t="e">
        <f>#REF!</f>
        <v>#REF!</v>
      </c>
      <c r="AK133" s="34" t="e">
        <f>#REF!</f>
        <v>#REF!</v>
      </c>
      <c r="AL133" s="34" t="e">
        <f>#REF!</f>
        <v>#REF!</v>
      </c>
      <c r="AM133" s="34" t="e">
        <f>#REF!</f>
        <v>#REF!</v>
      </c>
      <c r="AN133" s="16"/>
      <c r="AO133" s="17"/>
    </row>
    <row r="134" spans="1:41" s="18" customFormat="1" ht="30" hidden="1" customHeight="1">
      <c r="A134" s="187">
        <f t="shared" ref="A134:A197" si="6">SUM(E134:AH134)</f>
        <v>0</v>
      </c>
      <c r="B134" s="101">
        <f t="shared" ref="B134:B197" si="7">C134*A134</f>
        <v>0</v>
      </c>
      <c r="C134" s="24">
        <f>matrice2!K138</f>
        <v>0</v>
      </c>
      <c r="D134" s="181">
        <f>matrice2!C138</f>
        <v>0</v>
      </c>
      <c r="E134" s="322"/>
      <c r="F134" s="23"/>
      <c r="G134" s="23"/>
      <c r="H134" s="217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1" t="str">
        <f>matrice2!N138</f>
        <v>prodotto a prezzo fisso</v>
      </c>
      <c r="AJ134" s="34" t="e">
        <f>#REF!</f>
        <v>#REF!</v>
      </c>
      <c r="AK134" s="34" t="e">
        <f>#REF!</f>
        <v>#REF!</v>
      </c>
      <c r="AL134" s="34" t="e">
        <f>#REF!</f>
        <v>#REF!</v>
      </c>
      <c r="AM134" s="34" t="e">
        <f>#REF!</f>
        <v>#REF!</v>
      </c>
      <c r="AN134" s="16"/>
      <c r="AO134" s="17"/>
    </row>
    <row r="135" spans="1:41" s="18" customFormat="1" ht="30" hidden="1" customHeight="1">
      <c r="A135" s="187">
        <f t="shared" si="6"/>
        <v>0</v>
      </c>
      <c r="B135" s="101">
        <f t="shared" si="7"/>
        <v>0</v>
      </c>
      <c r="C135" s="24">
        <f>matrice2!K139</f>
        <v>0</v>
      </c>
      <c r="D135" s="181">
        <f>matrice2!C139</f>
        <v>0</v>
      </c>
      <c r="E135" s="322"/>
      <c r="F135" s="23"/>
      <c r="G135" s="23"/>
      <c r="H135" s="217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1" t="str">
        <f>matrice2!N139</f>
        <v>prodotto a prezzo fisso</v>
      </c>
      <c r="AJ135" s="34" t="e">
        <f>#REF!</f>
        <v>#REF!</v>
      </c>
      <c r="AK135" s="34" t="e">
        <f>#REF!</f>
        <v>#REF!</v>
      </c>
      <c r="AL135" s="34" t="e">
        <f>#REF!</f>
        <v>#REF!</v>
      </c>
      <c r="AM135" s="34" t="e">
        <f>#REF!</f>
        <v>#REF!</v>
      </c>
      <c r="AN135" s="16"/>
      <c r="AO135" s="17"/>
    </row>
    <row r="136" spans="1:41" s="18" customFormat="1" ht="30" hidden="1" customHeight="1">
      <c r="A136" s="187">
        <f t="shared" si="6"/>
        <v>0</v>
      </c>
      <c r="B136" s="101">
        <f t="shared" si="7"/>
        <v>0</v>
      </c>
      <c r="C136" s="24">
        <f>matrice2!K140</f>
        <v>0</v>
      </c>
      <c r="D136" s="181">
        <f>matrice2!C140</f>
        <v>0</v>
      </c>
      <c r="E136" s="322"/>
      <c r="F136" s="23"/>
      <c r="G136" s="23"/>
      <c r="H136" s="217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1" t="str">
        <f>matrice2!N140</f>
        <v>prodotto a prezzo fisso</v>
      </c>
      <c r="AJ136" s="34" t="e">
        <f>#REF!</f>
        <v>#REF!</v>
      </c>
      <c r="AK136" s="34" t="e">
        <f>#REF!</f>
        <v>#REF!</v>
      </c>
      <c r="AL136" s="34" t="e">
        <f>#REF!</f>
        <v>#REF!</v>
      </c>
      <c r="AM136" s="34" t="e">
        <f>#REF!</f>
        <v>#REF!</v>
      </c>
      <c r="AN136" s="16"/>
      <c r="AO136" s="17"/>
    </row>
    <row r="137" spans="1:41" s="18" customFormat="1" ht="30" hidden="1" customHeight="1">
      <c r="A137" s="187">
        <f t="shared" si="6"/>
        <v>0</v>
      </c>
      <c r="B137" s="101">
        <f t="shared" si="7"/>
        <v>0</v>
      </c>
      <c r="C137" s="24">
        <f>matrice2!K141</f>
        <v>0</v>
      </c>
      <c r="D137" s="181">
        <f>matrice2!C141</f>
        <v>0</v>
      </c>
      <c r="E137" s="322"/>
      <c r="F137" s="23"/>
      <c r="G137" s="23"/>
      <c r="H137" s="217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1" t="str">
        <f>matrice2!N141</f>
        <v>prodotto a prezzo fisso</v>
      </c>
      <c r="AJ137" s="34" t="e">
        <f>#REF!</f>
        <v>#REF!</v>
      </c>
      <c r="AK137" s="34" t="e">
        <f>#REF!</f>
        <v>#REF!</v>
      </c>
      <c r="AL137" s="34" t="e">
        <f>#REF!</f>
        <v>#REF!</v>
      </c>
      <c r="AM137" s="34" t="e">
        <f>#REF!</f>
        <v>#REF!</v>
      </c>
      <c r="AN137" s="16"/>
      <c r="AO137" s="17"/>
    </row>
    <row r="138" spans="1:41" s="18" customFormat="1" ht="30" hidden="1" customHeight="1">
      <c r="A138" s="187">
        <f t="shared" si="6"/>
        <v>0</v>
      </c>
      <c r="B138" s="101">
        <f t="shared" si="7"/>
        <v>0</v>
      </c>
      <c r="C138" s="24">
        <f>matrice2!K142</f>
        <v>0</v>
      </c>
      <c r="D138" s="181">
        <f>matrice2!C142</f>
        <v>0</v>
      </c>
      <c r="E138" s="322"/>
      <c r="F138" s="23"/>
      <c r="G138" s="23"/>
      <c r="H138" s="217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1" t="str">
        <f>matrice2!N142</f>
        <v>prodotto a prezzo fisso</v>
      </c>
      <c r="AJ138" s="34" t="e">
        <f>#REF!</f>
        <v>#REF!</v>
      </c>
      <c r="AK138" s="34" t="e">
        <f>#REF!</f>
        <v>#REF!</v>
      </c>
      <c r="AL138" s="34" t="e">
        <f>#REF!</f>
        <v>#REF!</v>
      </c>
      <c r="AM138" s="34" t="e">
        <f>#REF!</f>
        <v>#REF!</v>
      </c>
      <c r="AN138" s="16"/>
      <c r="AO138" s="17"/>
    </row>
    <row r="139" spans="1:41" s="18" customFormat="1" ht="30" hidden="1" customHeight="1">
      <c r="A139" s="187">
        <f t="shared" si="6"/>
        <v>0</v>
      </c>
      <c r="B139" s="101">
        <f t="shared" si="7"/>
        <v>0</v>
      </c>
      <c r="C139" s="24">
        <f>matrice2!K143</f>
        <v>0</v>
      </c>
      <c r="D139" s="181">
        <f>matrice2!C143</f>
        <v>0</v>
      </c>
      <c r="E139" s="322"/>
      <c r="F139" s="23"/>
      <c r="G139" s="23"/>
      <c r="H139" s="217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1" t="str">
        <f>matrice2!N143</f>
        <v>prodotto a prezzo fisso</v>
      </c>
      <c r="AJ139" s="34" t="e">
        <f>#REF!</f>
        <v>#REF!</v>
      </c>
      <c r="AK139" s="34" t="e">
        <f>#REF!</f>
        <v>#REF!</v>
      </c>
      <c r="AL139" s="34" t="e">
        <f>#REF!</f>
        <v>#REF!</v>
      </c>
      <c r="AM139" s="34" t="e">
        <f>#REF!</f>
        <v>#REF!</v>
      </c>
      <c r="AN139" s="16"/>
      <c r="AO139" s="17"/>
    </row>
    <row r="140" spans="1:41" s="212" customFormat="1" ht="28.2">
      <c r="A140" s="203">
        <f t="shared" si="6"/>
        <v>0</v>
      </c>
      <c r="B140" s="204">
        <f t="shared" si="7"/>
        <v>0</v>
      </c>
      <c r="C140" s="205">
        <f>matrice2!K144</f>
        <v>0</v>
      </c>
      <c r="D140" s="206">
        <f>matrice2!C144</f>
        <v>0</v>
      </c>
      <c r="E140" s="335"/>
      <c r="F140" s="207"/>
      <c r="G140" s="207"/>
      <c r="H140" s="218"/>
      <c r="I140" s="207"/>
      <c r="J140" s="207"/>
      <c r="K140" s="207"/>
      <c r="L140" s="207"/>
      <c r="M140" s="207"/>
      <c r="N140" s="207"/>
      <c r="O140" s="207"/>
      <c r="P140" s="207"/>
      <c r="Q140" s="207"/>
      <c r="R140" s="207"/>
      <c r="S140" s="207"/>
      <c r="T140" s="207"/>
      <c r="U140" s="207"/>
      <c r="V140" s="207"/>
      <c r="W140" s="207"/>
      <c r="X140" s="207"/>
      <c r="Y140" s="207"/>
      <c r="Z140" s="207"/>
      <c r="AA140" s="207"/>
      <c r="AB140" s="207"/>
      <c r="AC140" s="207"/>
      <c r="AD140" s="207"/>
      <c r="AE140" s="207"/>
      <c r="AF140" s="207"/>
      <c r="AG140" s="207"/>
      <c r="AH140" s="207"/>
      <c r="AI140" s="208">
        <f>matrice2!N144</f>
        <v>0</v>
      </c>
      <c r="AJ140" s="209" t="e">
        <f>#REF!</f>
        <v>#REF!</v>
      </c>
      <c r="AK140" s="209" t="e">
        <f>#REF!</f>
        <v>#REF!</v>
      </c>
      <c r="AL140" s="209" t="e">
        <f>#REF!</f>
        <v>#REF!</v>
      </c>
      <c r="AM140" s="209" t="e">
        <f>#REF!</f>
        <v>#REF!</v>
      </c>
      <c r="AN140" s="210"/>
      <c r="AO140" s="211"/>
    </row>
    <row r="141" spans="1:41" s="18" customFormat="1" ht="30" customHeight="1">
      <c r="A141" s="187">
        <f t="shared" si="6"/>
        <v>0</v>
      </c>
      <c r="B141" s="101">
        <f t="shared" si="7"/>
        <v>0</v>
      </c>
      <c r="C141" s="24">
        <f>matrice2!K145</f>
        <v>0</v>
      </c>
      <c r="D141" s="181" t="str">
        <f>matrice2!C145</f>
        <v>CARNI SUINE INSACCATE: MAIALE ALLEVATO ALLO STATO BRADO</v>
      </c>
      <c r="E141" s="322"/>
      <c r="F141" s="23"/>
      <c r="G141" s="23"/>
      <c r="H141" s="217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1" t="str">
        <f>matrice2!N145</f>
        <v>prodotto a prezzo fisso</v>
      </c>
      <c r="AJ141" s="34" t="e">
        <f>#REF!</f>
        <v>#REF!</v>
      </c>
      <c r="AK141" s="34" t="e">
        <f>#REF!</f>
        <v>#REF!</v>
      </c>
      <c r="AL141" s="34" t="e">
        <f>#REF!</f>
        <v>#REF!</v>
      </c>
      <c r="AM141" s="34" t="e">
        <f>#REF!</f>
        <v>#REF!</v>
      </c>
      <c r="AN141" s="16"/>
      <c r="AO141" s="17"/>
    </row>
    <row r="142" spans="1:41" s="18" customFormat="1" ht="30" customHeight="1">
      <c r="A142" s="187">
        <f t="shared" si="6"/>
        <v>0</v>
      </c>
      <c r="B142" s="101">
        <f t="shared" si="7"/>
        <v>0</v>
      </c>
      <c r="C142" s="24">
        <f>matrice2!K146</f>
        <v>4.136000000000001</v>
      </c>
      <c r="D142" s="181" t="str">
        <f>matrice2!C146</f>
        <v>Coppa di testa - trancio da 400 gr</v>
      </c>
      <c r="E142" s="322"/>
      <c r="F142" s="23"/>
      <c r="G142" s="23"/>
      <c r="H142" s="217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1" t="str">
        <f>matrice2!N146</f>
        <v>prodotto a peso - prezzo indicativo</v>
      </c>
      <c r="AJ142" s="34" t="e">
        <f>#REF!</f>
        <v>#REF!</v>
      </c>
      <c r="AK142" s="34" t="e">
        <f>#REF!</f>
        <v>#REF!</v>
      </c>
      <c r="AL142" s="34" t="e">
        <f>#REF!</f>
        <v>#REF!</v>
      </c>
      <c r="AM142" s="34" t="e">
        <f>#REF!</f>
        <v>#REF!</v>
      </c>
      <c r="AN142" s="16"/>
      <c r="AO142" s="17"/>
    </row>
    <row r="143" spans="1:41" s="18" customFormat="1" ht="30" hidden="1" customHeight="1">
      <c r="A143" s="187">
        <f t="shared" si="6"/>
        <v>0</v>
      </c>
      <c r="B143" s="101">
        <f t="shared" si="7"/>
        <v>0</v>
      </c>
      <c r="C143" s="24">
        <f>matrice2!K147</f>
        <v>0</v>
      </c>
      <c r="D143" s="181">
        <f>matrice2!C147</f>
        <v>0</v>
      </c>
      <c r="E143" s="322"/>
      <c r="F143" s="23"/>
      <c r="G143" s="23"/>
      <c r="H143" s="217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1" t="str">
        <f>matrice2!N147</f>
        <v>prodotto a prezzo fisso</v>
      </c>
      <c r="AJ143" s="34" t="e">
        <f>#REF!</f>
        <v>#REF!</v>
      </c>
      <c r="AK143" s="34" t="e">
        <f>#REF!</f>
        <v>#REF!</v>
      </c>
      <c r="AL143" s="34" t="e">
        <f>#REF!</f>
        <v>#REF!</v>
      </c>
      <c r="AM143" s="34" t="e">
        <f>#REF!</f>
        <v>#REF!</v>
      </c>
      <c r="AN143" s="16"/>
      <c r="AO143" s="17"/>
    </row>
    <row r="144" spans="1:41" s="18" customFormat="1" ht="30" hidden="1" customHeight="1">
      <c r="A144" s="187">
        <f t="shared" si="6"/>
        <v>0</v>
      </c>
      <c r="B144" s="101">
        <f t="shared" si="7"/>
        <v>0</v>
      </c>
      <c r="C144" s="24">
        <f>matrice2!K148</f>
        <v>0</v>
      </c>
      <c r="D144" s="181">
        <f>matrice2!C148</f>
        <v>0</v>
      </c>
      <c r="E144" s="322"/>
      <c r="F144" s="23"/>
      <c r="G144" s="23"/>
      <c r="H144" s="217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1" t="str">
        <f>matrice2!N148</f>
        <v>prodotto a prezzo fisso</v>
      </c>
      <c r="AJ144" s="34" t="e">
        <f>#REF!</f>
        <v>#REF!</v>
      </c>
      <c r="AK144" s="34" t="e">
        <f>#REF!</f>
        <v>#REF!</v>
      </c>
      <c r="AL144" s="34" t="e">
        <f>#REF!</f>
        <v>#REF!</v>
      </c>
      <c r="AM144" s="34" t="e">
        <f>#REF!</f>
        <v>#REF!</v>
      </c>
      <c r="AN144" s="16"/>
      <c r="AO144" s="17"/>
    </row>
    <row r="145" spans="1:41" s="18" customFormat="1" ht="30" hidden="1" customHeight="1">
      <c r="A145" s="187">
        <f t="shared" si="6"/>
        <v>0</v>
      </c>
      <c r="B145" s="101">
        <f t="shared" si="7"/>
        <v>0</v>
      </c>
      <c r="C145" s="24">
        <f>matrice2!K149</f>
        <v>5.1810000000000009</v>
      </c>
      <c r="D145" s="181" t="str">
        <f>matrice2!C149</f>
        <v>Corallina - TRANCIO (300 gr)</v>
      </c>
      <c r="E145" s="322"/>
      <c r="F145" s="23"/>
      <c r="G145" s="23"/>
      <c r="H145" s="217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1" t="str">
        <f>matrice2!N149</f>
        <v>prodotto a peso - prezzo indicativo</v>
      </c>
      <c r="AJ145" s="34" t="e">
        <f>#REF!</f>
        <v>#REF!</v>
      </c>
      <c r="AK145" s="34" t="e">
        <f>#REF!</f>
        <v>#REF!</v>
      </c>
      <c r="AL145" s="34" t="e">
        <f>#REF!</f>
        <v>#REF!</v>
      </c>
      <c r="AM145" s="34" t="e">
        <f>#REF!</f>
        <v>#REF!</v>
      </c>
      <c r="AN145" s="16"/>
      <c r="AO145" s="17"/>
    </row>
    <row r="146" spans="1:41" s="18" customFormat="1" ht="30" hidden="1" customHeight="1">
      <c r="A146" s="187">
        <f t="shared" si="6"/>
        <v>0</v>
      </c>
      <c r="B146" s="101">
        <f t="shared" si="7"/>
        <v>0</v>
      </c>
      <c r="C146" s="24">
        <f>matrice2!K150</f>
        <v>12.088999999999999</v>
      </c>
      <c r="D146" s="181" t="str">
        <f>matrice2!C150</f>
        <v>Corallina intera (700 gr)</v>
      </c>
      <c r="E146" s="322"/>
      <c r="F146" s="23"/>
      <c r="G146" s="23"/>
      <c r="H146" s="217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1" t="str">
        <f>matrice2!N150</f>
        <v>prodotto a peso - prezzo indicativo</v>
      </c>
      <c r="AJ146" s="34" t="e">
        <f>#REF!</f>
        <v>#REF!</v>
      </c>
      <c r="AK146" s="34" t="e">
        <f>#REF!</f>
        <v>#REF!</v>
      </c>
      <c r="AL146" s="34" t="e">
        <f>#REF!</f>
        <v>#REF!</v>
      </c>
      <c r="AM146" s="34" t="e">
        <f>#REF!</f>
        <v>#REF!</v>
      </c>
      <c r="AN146" s="16"/>
      <c r="AO146" s="17"/>
    </row>
    <row r="147" spans="1:41" s="18" customFormat="1" ht="30" hidden="1" customHeight="1">
      <c r="A147" s="187">
        <f t="shared" si="6"/>
        <v>0</v>
      </c>
      <c r="B147" s="101">
        <f t="shared" si="7"/>
        <v>0</v>
      </c>
      <c r="C147" s="24">
        <f>matrice2!K151</f>
        <v>0</v>
      </c>
      <c r="D147" s="181">
        <f>matrice2!C151</f>
        <v>0</v>
      </c>
      <c r="E147" s="322"/>
      <c r="F147" s="23"/>
      <c r="G147" s="23"/>
      <c r="H147" s="217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1" t="str">
        <f>matrice2!N151</f>
        <v>prodotto a prezzo fisso</v>
      </c>
      <c r="AJ147" s="34" t="e">
        <f>#REF!</f>
        <v>#REF!</v>
      </c>
      <c r="AK147" s="34" t="e">
        <f>#REF!</f>
        <v>#REF!</v>
      </c>
      <c r="AL147" s="34" t="e">
        <f>#REF!</f>
        <v>#REF!</v>
      </c>
      <c r="AM147" s="34" t="e">
        <f>#REF!</f>
        <v>#REF!</v>
      </c>
      <c r="AN147" s="16"/>
      <c r="AO147" s="17"/>
    </row>
    <row r="148" spans="1:41" s="18" customFormat="1" ht="30" customHeight="1">
      <c r="A148" s="187">
        <f t="shared" si="6"/>
        <v>0</v>
      </c>
      <c r="B148" s="101">
        <f t="shared" si="7"/>
        <v>0</v>
      </c>
      <c r="C148" s="24">
        <f>matrice2!K152</f>
        <v>2.3925000000000001</v>
      </c>
      <c r="D148" s="181" t="str">
        <f>matrice2!C152</f>
        <v>Salame dolce (150 gr)</v>
      </c>
      <c r="E148" s="322"/>
      <c r="F148" s="23"/>
      <c r="G148" s="23"/>
      <c r="H148" s="217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1" t="str">
        <f>matrice2!N152</f>
        <v>prodotto a peso - prezzo indicativo</v>
      </c>
      <c r="AJ148" s="34" t="e">
        <f>#REF!</f>
        <v>#REF!</v>
      </c>
      <c r="AK148" s="34" t="e">
        <f>#REF!</f>
        <v>#REF!</v>
      </c>
      <c r="AL148" s="34" t="e">
        <f>#REF!</f>
        <v>#REF!</v>
      </c>
      <c r="AM148" s="34" t="e">
        <f>#REF!</f>
        <v>#REF!</v>
      </c>
      <c r="AN148" s="16"/>
      <c r="AO148" s="17"/>
    </row>
    <row r="149" spans="1:41" s="18" customFormat="1" ht="30" hidden="1" customHeight="1">
      <c r="A149" s="187">
        <f t="shared" si="6"/>
        <v>0</v>
      </c>
      <c r="B149" s="101">
        <f t="shared" si="7"/>
        <v>0</v>
      </c>
      <c r="C149" s="24">
        <f>matrice2!K153</f>
        <v>0</v>
      </c>
      <c r="D149" s="181">
        <f>matrice2!C153</f>
        <v>0</v>
      </c>
      <c r="E149" s="322"/>
      <c r="F149" s="23"/>
      <c r="G149" s="23"/>
      <c r="H149" s="217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1" t="str">
        <f>matrice2!N153</f>
        <v>prodotto a prezzo fisso</v>
      </c>
      <c r="AJ149" s="34" t="e">
        <f>#REF!</f>
        <v>#REF!</v>
      </c>
      <c r="AK149" s="34" t="e">
        <f>#REF!</f>
        <v>#REF!</v>
      </c>
      <c r="AL149" s="34" t="e">
        <f>#REF!</f>
        <v>#REF!</v>
      </c>
      <c r="AM149" s="34" t="e">
        <f>#REF!</f>
        <v>#REF!</v>
      </c>
      <c r="AN149" s="16"/>
      <c r="AO149" s="17"/>
    </row>
    <row r="150" spans="1:41" s="18" customFormat="1" ht="30" hidden="1" customHeight="1">
      <c r="A150" s="187">
        <f t="shared" si="6"/>
        <v>0</v>
      </c>
      <c r="B150" s="101">
        <f t="shared" si="7"/>
        <v>0</v>
      </c>
      <c r="C150" s="24">
        <f>matrice2!K154</f>
        <v>0</v>
      </c>
      <c r="D150" s="181">
        <f>matrice2!C154</f>
        <v>0</v>
      </c>
      <c r="E150" s="322"/>
      <c r="F150" s="23"/>
      <c r="G150" s="23"/>
      <c r="H150" s="217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1" t="str">
        <f>matrice2!N154</f>
        <v>prodotto a prezzo fisso</v>
      </c>
      <c r="AJ150" s="34" t="e">
        <f>#REF!</f>
        <v>#REF!</v>
      </c>
      <c r="AK150" s="34" t="e">
        <f>#REF!</f>
        <v>#REF!</v>
      </c>
      <c r="AL150" s="34" t="e">
        <f>#REF!</f>
        <v>#REF!</v>
      </c>
      <c r="AM150" s="34" t="e">
        <f>#REF!</f>
        <v>#REF!</v>
      </c>
      <c r="AN150" s="16"/>
      <c r="AO150" s="17"/>
    </row>
    <row r="151" spans="1:41" s="18" customFormat="1" ht="30" hidden="1" customHeight="1">
      <c r="A151" s="187">
        <f t="shared" si="6"/>
        <v>0</v>
      </c>
      <c r="B151" s="101">
        <f t="shared" si="7"/>
        <v>0</v>
      </c>
      <c r="C151" s="24">
        <f>matrice2!K155</f>
        <v>1.9140000000000001</v>
      </c>
      <c r="D151" s="181" t="str">
        <f>matrice2!C155</f>
        <v>Salame di fegato (120 gr)</v>
      </c>
      <c r="E151" s="322"/>
      <c r="F151" s="23"/>
      <c r="G151" s="23"/>
      <c r="H151" s="217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1" t="str">
        <f>matrice2!N155</f>
        <v>prodotto a peso - prezzo indicativo</v>
      </c>
      <c r="AJ151" s="34" t="e">
        <f>#REF!</f>
        <v>#REF!</v>
      </c>
      <c r="AK151" s="34" t="e">
        <f>#REF!</f>
        <v>#REF!</v>
      </c>
      <c r="AL151" s="34" t="e">
        <f>#REF!</f>
        <v>#REF!</v>
      </c>
      <c r="AM151" s="34" t="e">
        <f>#REF!</f>
        <v>#REF!</v>
      </c>
      <c r="AN151" s="16"/>
      <c r="AO151" s="17"/>
    </row>
    <row r="152" spans="1:41" s="18" customFormat="1" ht="30" hidden="1" customHeight="1">
      <c r="A152" s="187">
        <f t="shared" si="6"/>
        <v>0</v>
      </c>
      <c r="B152" s="101">
        <f t="shared" si="7"/>
        <v>0</v>
      </c>
      <c r="C152" s="24">
        <f>matrice2!K156</f>
        <v>0</v>
      </c>
      <c r="D152" s="181">
        <f>matrice2!C156</f>
        <v>0</v>
      </c>
      <c r="E152" s="322"/>
      <c r="F152" s="23"/>
      <c r="G152" s="23"/>
      <c r="H152" s="217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1" t="str">
        <f>matrice2!N156</f>
        <v>prodotto a prezzo fisso</v>
      </c>
      <c r="AJ152" s="34" t="e">
        <f>#REF!</f>
        <v>#REF!</v>
      </c>
      <c r="AK152" s="34" t="e">
        <f>#REF!</f>
        <v>#REF!</v>
      </c>
      <c r="AL152" s="34" t="e">
        <f>#REF!</f>
        <v>#REF!</v>
      </c>
      <c r="AM152" s="34" t="e">
        <f>#REF!</f>
        <v>#REF!</v>
      </c>
      <c r="AN152" s="16"/>
      <c r="AO152" s="17"/>
    </row>
    <row r="153" spans="1:41" s="18" customFormat="1" ht="30" hidden="1" customHeight="1">
      <c r="A153" s="187">
        <f t="shared" si="6"/>
        <v>0</v>
      </c>
      <c r="B153" s="101">
        <f t="shared" si="7"/>
        <v>0</v>
      </c>
      <c r="C153" s="24">
        <f>matrice2!K157</f>
        <v>0</v>
      </c>
      <c r="D153" s="181">
        <f>matrice2!C157</f>
        <v>0</v>
      </c>
      <c r="E153" s="322"/>
      <c r="F153" s="23"/>
      <c r="G153" s="23"/>
      <c r="H153" s="217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1" t="str">
        <f>matrice2!N157</f>
        <v>prodotto a prezzo fisso</v>
      </c>
      <c r="AJ153" s="34" t="e">
        <f>#REF!</f>
        <v>#REF!</v>
      </c>
      <c r="AK153" s="34" t="e">
        <f>#REF!</f>
        <v>#REF!</v>
      </c>
      <c r="AL153" s="34" t="e">
        <f>#REF!</f>
        <v>#REF!</v>
      </c>
      <c r="AM153" s="34" t="e">
        <f>#REF!</f>
        <v>#REF!</v>
      </c>
      <c r="AN153" s="16"/>
      <c r="AO153" s="17"/>
    </row>
    <row r="154" spans="1:41" s="18" customFormat="1" ht="30" hidden="1" customHeight="1">
      <c r="A154" s="187">
        <f t="shared" si="6"/>
        <v>0</v>
      </c>
      <c r="B154" s="101">
        <f t="shared" si="7"/>
        <v>0</v>
      </c>
      <c r="C154" s="24">
        <f>matrice2!K158</f>
        <v>2.3925000000000001</v>
      </c>
      <c r="D154" s="181" t="str">
        <f>matrice2!C158</f>
        <v>Salame piccante (150 gr)</v>
      </c>
      <c r="E154" s="322"/>
      <c r="F154" s="23"/>
      <c r="G154" s="23"/>
      <c r="H154" s="217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1" t="str">
        <f>matrice2!N158</f>
        <v>prodotto a peso - prezzo indicativo</v>
      </c>
      <c r="AJ154" s="34" t="e">
        <f>#REF!</f>
        <v>#REF!</v>
      </c>
      <c r="AK154" s="34" t="e">
        <f>#REF!</f>
        <v>#REF!</v>
      </c>
      <c r="AL154" s="34" t="e">
        <f>#REF!</f>
        <v>#REF!</v>
      </c>
      <c r="AM154" s="34" t="e">
        <f>#REF!</f>
        <v>#REF!</v>
      </c>
      <c r="AN154" s="16"/>
      <c r="AO154" s="17"/>
    </row>
    <row r="155" spans="1:41" s="18" customFormat="1" ht="30" hidden="1" customHeight="1">
      <c r="A155" s="187">
        <f t="shared" si="6"/>
        <v>0</v>
      </c>
      <c r="B155" s="101">
        <f t="shared" si="7"/>
        <v>0</v>
      </c>
      <c r="C155" s="24">
        <f>matrice2!K159</f>
        <v>0</v>
      </c>
      <c r="D155" s="181">
        <f>matrice2!C159</f>
        <v>0</v>
      </c>
      <c r="E155" s="322"/>
      <c r="F155" s="23"/>
      <c r="G155" s="23"/>
      <c r="H155" s="217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1" t="str">
        <f>matrice2!N159</f>
        <v>prodotto a prezzo fisso</v>
      </c>
      <c r="AJ155" s="34" t="e">
        <f>#REF!</f>
        <v>#REF!</v>
      </c>
      <c r="AK155" s="34" t="e">
        <f>#REF!</f>
        <v>#REF!</v>
      </c>
      <c r="AL155" s="34" t="e">
        <f>#REF!</f>
        <v>#REF!</v>
      </c>
      <c r="AM155" s="34" t="e">
        <f>#REF!</f>
        <v>#REF!</v>
      </c>
      <c r="AN155" s="16"/>
      <c r="AO155" s="17"/>
    </row>
    <row r="156" spans="1:41" s="18" customFormat="1" ht="30" hidden="1" customHeight="1">
      <c r="A156" s="187">
        <f t="shared" si="6"/>
        <v>0</v>
      </c>
      <c r="B156" s="101">
        <f t="shared" si="7"/>
        <v>0</v>
      </c>
      <c r="C156" s="24">
        <f>matrice2!K160</f>
        <v>0</v>
      </c>
      <c r="D156" s="181">
        <f>matrice2!C160</f>
        <v>0</v>
      </c>
      <c r="E156" s="322"/>
      <c r="F156" s="23"/>
      <c r="G156" s="23"/>
      <c r="H156" s="217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1" t="str">
        <f>matrice2!N160</f>
        <v>prodotto a prezzo fisso</v>
      </c>
      <c r="AJ156" s="34" t="e">
        <f>#REF!</f>
        <v>#REF!</v>
      </c>
      <c r="AK156" s="34" t="e">
        <f>#REF!</f>
        <v>#REF!</v>
      </c>
      <c r="AL156" s="34" t="e">
        <f>#REF!</f>
        <v>#REF!</v>
      </c>
      <c r="AM156" s="34" t="e">
        <f>#REF!</f>
        <v>#REF!</v>
      </c>
      <c r="AN156" s="16"/>
      <c r="AO156" s="17"/>
    </row>
    <row r="157" spans="1:41" s="327" customFormat="1" ht="30" customHeight="1">
      <c r="A157" s="318">
        <f t="shared" si="6"/>
        <v>0</v>
      </c>
      <c r="B157" s="319">
        <f t="shared" si="7"/>
        <v>0</v>
      </c>
      <c r="C157" s="320">
        <f>matrice2!K161</f>
        <v>4.62</v>
      </c>
      <c r="D157" s="321" t="str">
        <f>matrice2!C161</f>
        <v>Mortadella (350 gr)</v>
      </c>
      <c r="E157" s="322"/>
      <c r="F157" s="322"/>
      <c r="G157" s="322"/>
      <c r="H157" s="323"/>
      <c r="I157" s="322"/>
      <c r="J157" s="322"/>
      <c r="K157" s="322"/>
      <c r="L157" s="322"/>
      <c r="M157" s="322"/>
      <c r="N157" s="322"/>
      <c r="O157" s="322"/>
      <c r="P157" s="322"/>
      <c r="Q157" s="322"/>
      <c r="R157" s="322"/>
      <c r="S157" s="322"/>
      <c r="T157" s="322"/>
      <c r="U157" s="322"/>
      <c r="V157" s="322"/>
      <c r="W157" s="322"/>
      <c r="X157" s="322"/>
      <c r="Y157" s="322"/>
      <c r="Z157" s="322"/>
      <c r="AA157" s="322"/>
      <c r="AB157" s="322"/>
      <c r="AC157" s="322"/>
      <c r="AD157" s="322"/>
      <c r="AE157" s="322"/>
      <c r="AF157" s="322"/>
      <c r="AG157" s="322"/>
      <c r="AH157" s="322"/>
      <c r="AI157" s="302" t="str">
        <f>matrice2!N161</f>
        <v>prodotto a peso - prezzo indicativo</v>
      </c>
      <c r="AJ157" s="324" t="e">
        <f>#REF!</f>
        <v>#REF!</v>
      </c>
      <c r="AK157" s="324" t="e">
        <f>#REF!</f>
        <v>#REF!</v>
      </c>
      <c r="AL157" s="324" t="e">
        <f>#REF!</f>
        <v>#REF!</v>
      </c>
      <c r="AM157" s="324" t="e">
        <f>#REF!</f>
        <v>#REF!</v>
      </c>
      <c r="AN157" s="325"/>
      <c r="AO157" s="326"/>
    </row>
    <row r="158" spans="1:41" s="327" customFormat="1" ht="30" customHeight="1">
      <c r="A158" s="318">
        <f t="shared" si="6"/>
        <v>0</v>
      </c>
      <c r="B158" s="319">
        <f t="shared" si="7"/>
        <v>0</v>
      </c>
      <c r="C158" s="320">
        <f>matrice2!K162</f>
        <v>2.2000000000000002</v>
      </c>
      <c r="D158" s="321" t="str">
        <f>matrice2!C162</f>
        <v>Mortadella affettata (100 gr)</v>
      </c>
      <c r="E158" s="322"/>
      <c r="F158" s="322"/>
      <c r="G158" s="322"/>
      <c r="H158" s="323"/>
      <c r="I158" s="322"/>
      <c r="J158" s="322"/>
      <c r="K158" s="322"/>
      <c r="L158" s="322"/>
      <c r="M158" s="322"/>
      <c r="N158" s="322"/>
      <c r="O158" s="322"/>
      <c r="P158" s="322"/>
      <c r="Q158" s="322"/>
      <c r="R158" s="322"/>
      <c r="S158" s="322"/>
      <c r="T158" s="322"/>
      <c r="U158" s="322"/>
      <c r="V158" s="322"/>
      <c r="W158" s="322"/>
      <c r="X158" s="322"/>
      <c r="Y158" s="322"/>
      <c r="Z158" s="322"/>
      <c r="AA158" s="322"/>
      <c r="AB158" s="322"/>
      <c r="AC158" s="322"/>
      <c r="AD158" s="322"/>
      <c r="AE158" s="322"/>
      <c r="AF158" s="322"/>
      <c r="AG158" s="322"/>
      <c r="AH158" s="322"/>
      <c r="AI158" s="302" t="str">
        <f>matrice2!N162</f>
        <v>prodotto a peso - prezzo indicativo</v>
      </c>
      <c r="AJ158" s="324" t="e">
        <f>#REF!</f>
        <v>#REF!</v>
      </c>
      <c r="AK158" s="324" t="e">
        <f>#REF!</f>
        <v>#REF!</v>
      </c>
      <c r="AL158" s="324" t="e">
        <f>#REF!</f>
        <v>#REF!</v>
      </c>
      <c r="AM158" s="324" t="e">
        <f>#REF!</f>
        <v>#REF!</v>
      </c>
      <c r="AN158" s="325"/>
      <c r="AO158" s="326"/>
    </row>
    <row r="159" spans="1:41" s="18" customFormat="1" ht="30" hidden="1" customHeight="1">
      <c r="A159" s="187">
        <f t="shared" si="6"/>
        <v>0</v>
      </c>
      <c r="B159" s="101">
        <f t="shared" si="7"/>
        <v>0</v>
      </c>
      <c r="C159" s="24">
        <f>matrice2!K163</f>
        <v>11</v>
      </c>
      <c r="D159" s="181">
        <f>matrice2!C163</f>
        <v>0</v>
      </c>
      <c r="E159" s="322"/>
      <c r="F159" s="23"/>
      <c r="G159" s="23"/>
      <c r="H159" s="217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1" t="str">
        <f>matrice2!N163</f>
        <v>prodotto a prezzo fisso</v>
      </c>
      <c r="AJ159" s="34" t="e">
        <f>#REF!</f>
        <v>#REF!</v>
      </c>
      <c r="AK159" s="34" t="e">
        <f>#REF!</f>
        <v>#REF!</v>
      </c>
      <c r="AL159" s="34" t="e">
        <f>#REF!</f>
        <v>#REF!</v>
      </c>
      <c r="AM159" s="34" t="e">
        <f>#REF!</f>
        <v>#REF!</v>
      </c>
      <c r="AN159" s="16"/>
      <c r="AO159" s="17"/>
    </row>
    <row r="160" spans="1:41" s="18" customFormat="1" ht="30" hidden="1" customHeight="1">
      <c r="A160" s="187">
        <f t="shared" si="6"/>
        <v>0</v>
      </c>
      <c r="B160" s="101">
        <f t="shared" si="7"/>
        <v>0</v>
      </c>
      <c r="C160" s="24">
        <f>matrice2!K164</f>
        <v>0</v>
      </c>
      <c r="D160" s="181">
        <f>matrice2!C164</f>
        <v>0</v>
      </c>
      <c r="E160" s="322"/>
      <c r="F160" s="23"/>
      <c r="G160" s="23"/>
      <c r="H160" s="217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1" t="str">
        <f>matrice2!N164</f>
        <v>prodotto a prezzo fisso</v>
      </c>
      <c r="AJ160" s="34" t="e">
        <f>#REF!</f>
        <v>#REF!</v>
      </c>
      <c r="AK160" s="34" t="e">
        <f>#REF!</f>
        <v>#REF!</v>
      </c>
      <c r="AL160" s="34" t="e">
        <f>#REF!</f>
        <v>#REF!</v>
      </c>
      <c r="AM160" s="34" t="e">
        <f>#REF!</f>
        <v>#REF!</v>
      </c>
      <c r="AN160" s="16"/>
      <c r="AO160" s="17"/>
    </row>
    <row r="161" spans="1:41" s="18" customFormat="1" ht="30" customHeight="1">
      <c r="A161" s="187">
        <f t="shared" si="6"/>
        <v>0</v>
      </c>
      <c r="B161" s="101">
        <f t="shared" si="7"/>
        <v>0</v>
      </c>
      <c r="C161" s="24">
        <f>matrice2!K165</f>
        <v>7.6999999999999993</v>
      </c>
      <c r="D161" s="181" t="str">
        <f>matrice2!C165</f>
        <v>Cotechino (700 gr)</v>
      </c>
      <c r="E161" s="322"/>
      <c r="F161" s="23"/>
      <c r="G161" s="23"/>
      <c r="H161" s="217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1" t="str">
        <f>matrice2!N165</f>
        <v>prodotto a peso - prezzo indicativo</v>
      </c>
      <c r="AJ161" s="34" t="e">
        <f>#REF!</f>
        <v>#REF!</v>
      </c>
      <c r="AK161" s="34" t="e">
        <f>#REF!</f>
        <v>#REF!</v>
      </c>
      <c r="AL161" s="34" t="e">
        <f>#REF!</f>
        <v>#REF!</v>
      </c>
      <c r="AM161" s="34" t="e">
        <f>#REF!</f>
        <v>#REF!</v>
      </c>
      <c r="AN161" s="16"/>
      <c r="AO161" s="17"/>
    </row>
    <row r="162" spans="1:41" s="18" customFormat="1" ht="30" hidden="1" customHeight="1">
      <c r="A162" s="187">
        <f t="shared" si="6"/>
        <v>0</v>
      </c>
      <c r="B162" s="101">
        <f t="shared" si="7"/>
        <v>0</v>
      </c>
      <c r="C162" s="24">
        <f>matrice2!K166</f>
        <v>0</v>
      </c>
      <c r="D162" s="181">
        <f>matrice2!C166</f>
        <v>0</v>
      </c>
      <c r="E162" s="322"/>
      <c r="F162" s="23"/>
      <c r="G162" s="23"/>
      <c r="H162" s="217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1" t="str">
        <f>matrice2!N166</f>
        <v>prodotto a prezzo fisso</v>
      </c>
      <c r="AJ162" s="34" t="e">
        <f>#REF!</f>
        <v>#REF!</v>
      </c>
      <c r="AK162" s="34" t="e">
        <f>#REF!</f>
        <v>#REF!</v>
      </c>
      <c r="AL162" s="34" t="e">
        <f>#REF!</f>
        <v>#REF!</v>
      </c>
      <c r="AM162" s="34" t="e">
        <f>#REF!</f>
        <v>#REF!</v>
      </c>
      <c r="AN162" s="16"/>
      <c r="AO162" s="17"/>
    </row>
    <row r="163" spans="1:41" s="18" customFormat="1" ht="30" hidden="1" customHeight="1">
      <c r="A163" s="187">
        <f t="shared" si="6"/>
        <v>0</v>
      </c>
      <c r="B163" s="101">
        <f t="shared" si="7"/>
        <v>0</v>
      </c>
      <c r="C163" s="24">
        <f>matrice2!K167</f>
        <v>0</v>
      </c>
      <c r="D163" s="181">
        <f>matrice2!C167</f>
        <v>0</v>
      </c>
      <c r="E163" s="322"/>
      <c r="F163" s="23"/>
      <c r="G163" s="23"/>
      <c r="H163" s="217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1" t="str">
        <f>matrice2!N167</f>
        <v>prodotto a prezzo fisso</v>
      </c>
      <c r="AJ163" s="34" t="e">
        <f>#REF!</f>
        <v>#REF!</v>
      </c>
      <c r="AK163" s="34" t="e">
        <f>#REF!</f>
        <v>#REF!</v>
      </c>
      <c r="AL163" s="34" t="e">
        <f>#REF!</f>
        <v>#REF!</v>
      </c>
      <c r="AM163" s="34" t="e">
        <f>#REF!</f>
        <v>#REF!</v>
      </c>
      <c r="AN163" s="16"/>
      <c r="AO163" s="17"/>
    </row>
    <row r="164" spans="1:41" s="18" customFormat="1" ht="31.5" customHeight="1">
      <c r="A164" s="187">
        <f t="shared" si="6"/>
        <v>0</v>
      </c>
      <c r="B164" s="101">
        <f t="shared" si="7"/>
        <v>0</v>
      </c>
      <c r="C164" s="24">
        <f>matrice2!K168</f>
        <v>7.4250000000000007</v>
      </c>
      <c r="D164" s="181" t="str">
        <f>matrice2!C168</f>
        <v>Panciotto (500 gr)</v>
      </c>
      <c r="E164" s="322"/>
      <c r="F164" s="23"/>
      <c r="G164" s="23"/>
      <c r="H164" s="217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1" t="str">
        <f>matrice2!N168</f>
        <v>prodotto a peso - prezzo indicativo</v>
      </c>
      <c r="AJ164" s="34" t="e">
        <f>#REF!</f>
        <v>#REF!</v>
      </c>
      <c r="AK164" s="34" t="e">
        <f>#REF!</f>
        <v>#REF!</v>
      </c>
      <c r="AL164" s="34" t="e">
        <f>#REF!</f>
        <v>#REF!</v>
      </c>
      <c r="AM164" s="34" t="e">
        <f>#REF!</f>
        <v>#REF!</v>
      </c>
      <c r="AN164" s="16"/>
      <c r="AO164" s="17"/>
    </row>
    <row r="165" spans="1:41" s="18" customFormat="1" ht="31.5" hidden="1" customHeight="1">
      <c r="A165" s="187">
        <f t="shared" si="6"/>
        <v>0</v>
      </c>
      <c r="B165" s="101">
        <f t="shared" si="7"/>
        <v>0</v>
      </c>
      <c r="C165" s="24">
        <f>matrice2!K169</f>
        <v>0</v>
      </c>
      <c r="D165" s="181">
        <f>matrice2!C169</f>
        <v>0</v>
      </c>
      <c r="E165" s="322"/>
      <c r="F165" s="23"/>
      <c r="G165" s="23"/>
      <c r="H165" s="217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1" t="str">
        <f>matrice2!N169</f>
        <v>prodotto a prezzo fisso</v>
      </c>
      <c r="AJ165" s="34" t="e">
        <f>#REF!</f>
        <v>#REF!</v>
      </c>
      <c r="AK165" s="34" t="e">
        <f>#REF!</f>
        <v>#REF!</v>
      </c>
      <c r="AL165" s="34" t="e">
        <f>#REF!</f>
        <v>#REF!</v>
      </c>
      <c r="AM165" s="34" t="e">
        <f>#REF!</f>
        <v>#REF!</v>
      </c>
      <c r="AN165" s="16"/>
      <c r="AO165" s="17"/>
    </row>
    <row r="166" spans="1:41" s="18" customFormat="1" ht="30" hidden="1" customHeight="1">
      <c r="A166" s="187">
        <f t="shared" si="6"/>
        <v>0</v>
      </c>
      <c r="B166" s="101">
        <f t="shared" si="7"/>
        <v>0</v>
      </c>
      <c r="C166" s="24">
        <f>matrice2!K170</f>
        <v>0</v>
      </c>
      <c r="D166" s="181">
        <f>matrice2!C170</f>
        <v>0</v>
      </c>
      <c r="E166" s="322"/>
      <c r="F166" s="23"/>
      <c r="G166" s="23"/>
      <c r="H166" s="217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1" t="str">
        <f>matrice2!N170</f>
        <v>prodotto a prezzo fisso</v>
      </c>
      <c r="AJ166" s="34" t="e">
        <f>#REF!</f>
        <v>#REF!</v>
      </c>
      <c r="AK166" s="34" t="e">
        <f>#REF!</f>
        <v>#REF!</v>
      </c>
      <c r="AL166" s="34" t="e">
        <f>#REF!</f>
        <v>#REF!</v>
      </c>
      <c r="AM166" s="34" t="e">
        <f>#REF!</f>
        <v>#REF!</v>
      </c>
      <c r="AN166" s="16"/>
      <c r="AO166" s="17"/>
    </row>
    <row r="167" spans="1:41" s="18" customFormat="1" ht="30" customHeight="1">
      <c r="A167" s="187">
        <f t="shared" si="6"/>
        <v>0</v>
      </c>
      <c r="B167" s="101">
        <f t="shared" si="7"/>
        <v>0</v>
      </c>
      <c r="C167" s="24">
        <f>matrice2!K171</f>
        <v>0</v>
      </c>
      <c r="D167" s="181" t="str">
        <f>matrice2!C171</f>
        <v>pancetta arrotolata (350 gr)</v>
      </c>
      <c r="E167" s="322"/>
      <c r="F167" s="23"/>
      <c r="G167" s="23"/>
      <c r="H167" s="217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1" t="str">
        <f>matrice2!N171</f>
        <v>prodotto a peso - prezzo indicativo</v>
      </c>
      <c r="AJ167" s="34" t="e">
        <f>#REF!</f>
        <v>#REF!</v>
      </c>
      <c r="AK167" s="34" t="e">
        <f>#REF!</f>
        <v>#REF!</v>
      </c>
      <c r="AL167" s="34" t="e">
        <f>#REF!</f>
        <v>#REF!</v>
      </c>
      <c r="AM167" s="34" t="e">
        <f>#REF!</f>
        <v>#REF!</v>
      </c>
      <c r="AN167" s="16"/>
      <c r="AO167" s="17"/>
    </row>
    <row r="168" spans="1:41" s="18" customFormat="1" ht="30" customHeight="1">
      <c r="A168" s="187">
        <f t="shared" si="6"/>
        <v>0</v>
      </c>
      <c r="B168" s="101">
        <f t="shared" si="7"/>
        <v>0</v>
      </c>
      <c r="C168" s="24">
        <f>matrice2!K172</f>
        <v>2.7500000000000004</v>
      </c>
      <c r="D168" s="181" t="str">
        <f>matrice2!C172</f>
        <v>pancetta arr.affettata  (100 gr)</v>
      </c>
      <c r="E168" s="322"/>
      <c r="F168" s="23"/>
      <c r="G168" s="23"/>
      <c r="H168" s="217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1" t="str">
        <f>matrice2!N172</f>
        <v>prodotto a peso - prezzo indicativo</v>
      </c>
      <c r="AJ168" s="34" t="e">
        <f>#REF!</f>
        <v>#REF!</v>
      </c>
      <c r="AK168" s="34" t="e">
        <f>#REF!</f>
        <v>#REF!</v>
      </c>
      <c r="AL168" s="34" t="e">
        <f>#REF!</f>
        <v>#REF!</v>
      </c>
      <c r="AM168" s="34" t="e">
        <f>#REF!</f>
        <v>#REF!</v>
      </c>
      <c r="AN168" s="16"/>
      <c r="AO168" s="17"/>
    </row>
    <row r="169" spans="1:41" s="18" customFormat="1" ht="30" hidden="1" customHeight="1">
      <c r="A169" s="187">
        <f t="shared" si="6"/>
        <v>0</v>
      </c>
      <c r="B169" s="101">
        <f t="shared" si="7"/>
        <v>0</v>
      </c>
      <c r="C169" s="24">
        <f>matrice2!K173</f>
        <v>0</v>
      </c>
      <c r="D169" s="181">
        <f>matrice2!C173</f>
        <v>0</v>
      </c>
      <c r="E169" s="322"/>
      <c r="F169" s="23"/>
      <c r="G169" s="23"/>
      <c r="H169" s="217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1" t="str">
        <f>matrice2!N173</f>
        <v>prodotto a prezzo fisso</v>
      </c>
      <c r="AJ169" s="34" t="e">
        <f>#REF!</f>
        <v>#REF!</v>
      </c>
      <c r="AK169" s="34" t="e">
        <f>#REF!</f>
        <v>#REF!</v>
      </c>
      <c r="AL169" s="34" t="e">
        <f>#REF!</f>
        <v>#REF!</v>
      </c>
      <c r="AM169" s="34" t="e">
        <f>#REF!</f>
        <v>#REF!</v>
      </c>
      <c r="AN169" s="16"/>
      <c r="AO169" s="17"/>
    </row>
    <row r="170" spans="1:41" s="18" customFormat="1" ht="30" hidden="1" customHeight="1">
      <c r="A170" s="187">
        <f t="shared" si="6"/>
        <v>0</v>
      </c>
      <c r="B170" s="101">
        <f t="shared" si="7"/>
        <v>0</v>
      </c>
      <c r="C170" s="24">
        <f>matrice2!K174</f>
        <v>0</v>
      </c>
      <c r="D170" s="181" t="str">
        <f>matrice2!C174</f>
        <v>guanciale</v>
      </c>
      <c r="E170" s="322"/>
      <c r="F170" s="23"/>
      <c r="G170" s="23"/>
      <c r="H170" s="217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1" t="str">
        <f>matrice2!N174</f>
        <v>prodotto a peso - prezzo indicativo</v>
      </c>
      <c r="AJ170" s="34" t="e">
        <f>#REF!</f>
        <v>#REF!</v>
      </c>
      <c r="AK170" s="34" t="e">
        <f>#REF!</f>
        <v>#REF!</v>
      </c>
      <c r="AL170" s="34" t="e">
        <f>#REF!</f>
        <v>#REF!</v>
      </c>
      <c r="AM170" s="34" t="e">
        <f>#REF!</f>
        <v>#REF!</v>
      </c>
      <c r="AN170" s="16"/>
      <c r="AO170" s="17"/>
    </row>
    <row r="171" spans="1:41" s="18" customFormat="1" ht="30" customHeight="1">
      <c r="A171" s="187">
        <f t="shared" si="6"/>
        <v>0</v>
      </c>
      <c r="B171" s="101">
        <f t="shared" si="7"/>
        <v>0</v>
      </c>
      <c r="C171" s="24">
        <f>matrice2!K175</f>
        <v>9.4050000000000011</v>
      </c>
      <c r="D171" s="181" t="str">
        <f>matrice2!C175</f>
        <v>Prosciutto cotto trancio  (350 gr)</v>
      </c>
      <c r="E171" s="322"/>
      <c r="F171" s="23"/>
      <c r="G171" s="23"/>
      <c r="H171" s="217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1" t="str">
        <f>matrice2!N175</f>
        <v>prodotto a peso - prezzo indicativo</v>
      </c>
      <c r="AJ171" s="34" t="e">
        <f>#REF!</f>
        <v>#REF!</v>
      </c>
      <c r="AK171" s="34" t="e">
        <f>#REF!</f>
        <v>#REF!</v>
      </c>
      <c r="AL171" s="34" t="e">
        <f>#REF!</f>
        <v>#REF!</v>
      </c>
      <c r="AM171" s="34" t="e">
        <f>#REF!</f>
        <v>#REF!</v>
      </c>
      <c r="AN171" s="16"/>
      <c r="AO171" s="17"/>
    </row>
    <row r="172" spans="1:41" s="327" customFormat="1" ht="30" customHeight="1">
      <c r="A172" s="318">
        <f t="shared" si="6"/>
        <v>0</v>
      </c>
      <c r="B172" s="319">
        <f t="shared" si="7"/>
        <v>0</v>
      </c>
      <c r="C172" s="320">
        <f>matrice2!K176</f>
        <v>2.7500000000000004</v>
      </c>
      <c r="D172" s="321" t="str">
        <f>matrice2!C176</f>
        <v>Prosciutto cotto affettato (100 gr)</v>
      </c>
      <c r="E172" s="322"/>
      <c r="F172" s="322"/>
      <c r="G172" s="322"/>
      <c r="H172" s="323"/>
      <c r="I172" s="322"/>
      <c r="J172" s="322"/>
      <c r="K172" s="322"/>
      <c r="L172" s="322"/>
      <c r="M172" s="322"/>
      <c r="N172" s="322"/>
      <c r="O172" s="322"/>
      <c r="P172" s="322"/>
      <c r="Q172" s="322"/>
      <c r="R172" s="322"/>
      <c r="S172" s="322"/>
      <c r="T172" s="322"/>
      <c r="U172" s="322"/>
      <c r="V172" s="322"/>
      <c r="W172" s="322"/>
      <c r="X172" s="322"/>
      <c r="Y172" s="322"/>
      <c r="Z172" s="322"/>
      <c r="AA172" s="322"/>
      <c r="AB172" s="322"/>
      <c r="AC172" s="322"/>
      <c r="AD172" s="322"/>
      <c r="AE172" s="322"/>
      <c r="AF172" s="322"/>
      <c r="AG172" s="322"/>
      <c r="AH172" s="322"/>
      <c r="AI172" s="302" t="str">
        <f>matrice2!N176</f>
        <v>prodotto a peso - prezzo indicativo</v>
      </c>
      <c r="AJ172" s="324" t="e">
        <f>#REF!</f>
        <v>#REF!</v>
      </c>
      <c r="AK172" s="324" t="e">
        <f>#REF!</f>
        <v>#REF!</v>
      </c>
      <c r="AL172" s="324" t="e">
        <f>#REF!</f>
        <v>#REF!</v>
      </c>
      <c r="AM172" s="324" t="e">
        <f>#REF!</f>
        <v>#REF!</v>
      </c>
      <c r="AN172" s="325"/>
      <c r="AO172" s="326"/>
    </row>
    <row r="173" spans="1:41" s="327" customFormat="1" ht="30" customHeight="1">
      <c r="A173" s="318">
        <f t="shared" si="6"/>
        <v>0</v>
      </c>
      <c r="B173" s="319">
        <f t="shared" si="7"/>
        <v>0</v>
      </c>
      <c r="C173" s="320">
        <f>matrice2!K177</f>
        <v>9.4050000000000011</v>
      </c>
      <c r="D173" s="321" t="str">
        <f>matrice2!C177</f>
        <v>Prosciutto cotto (a peso)</v>
      </c>
      <c r="E173" s="322"/>
      <c r="F173" s="322"/>
      <c r="G173" s="322"/>
      <c r="H173" s="323"/>
      <c r="I173" s="322"/>
      <c r="J173" s="322"/>
      <c r="K173" s="322"/>
      <c r="L173" s="322"/>
      <c r="M173" s="322"/>
      <c r="N173" s="322"/>
      <c r="O173" s="322"/>
      <c r="P173" s="322"/>
      <c r="Q173" s="322"/>
      <c r="R173" s="322"/>
      <c r="S173" s="322"/>
      <c r="T173" s="322"/>
      <c r="U173" s="322"/>
      <c r="V173" s="322"/>
      <c r="W173" s="322"/>
      <c r="X173" s="322"/>
      <c r="Y173" s="322"/>
      <c r="Z173" s="322"/>
      <c r="AA173" s="322"/>
      <c r="AB173" s="322"/>
      <c r="AC173" s="322"/>
      <c r="AD173" s="322"/>
      <c r="AE173" s="322"/>
      <c r="AF173" s="322"/>
      <c r="AG173" s="322"/>
      <c r="AH173" s="322"/>
      <c r="AI173" s="302" t="str">
        <f>matrice2!N177</f>
        <v>prodotto a peso - prezzo indicativo</v>
      </c>
      <c r="AJ173" s="324" t="e">
        <f>#REF!</f>
        <v>#REF!</v>
      </c>
      <c r="AK173" s="324" t="e">
        <f>#REF!</f>
        <v>#REF!</v>
      </c>
      <c r="AL173" s="324" t="e">
        <f>#REF!</f>
        <v>#REF!</v>
      </c>
      <c r="AM173" s="324" t="e">
        <f>#REF!</f>
        <v>#REF!</v>
      </c>
      <c r="AN173" s="325"/>
      <c r="AO173" s="326"/>
    </row>
    <row r="174" spans="1:41" s="18" customFormat="1" ht="30" hidden="1" customHeight="1">
      <c r="A174" s="187">
        <f t="shared" si="6"/>
        <v>0</v>
      </c>
      <c r="B174" s="101">
        <f t="shared" si="7"/>
        <v>0</v>
      </c>
      <c r="C174" s="24">
        <f>matrice2!K178</f>
        <v>0</v>
      </c>
      <c r="D174" s="181">
        <f>matrice2!C178</f>
        <v>0</v>
      </c>
      <c r="E174" s="322"/>
      <c r="F174" s="23"/>
      <c r="G174" s="23"/>
      <c r="H174" s="217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1" t="str">
        <f>matrice2!N178</f>
        <v>prodotto a prezzo fisso</v>
      </c>
      <c r="AJ174" s="34" t="e">
        <f>#REF!</f>
        <v>#REF!</v>
      </c>
      <c r="AK174" s="34" t="e">
        <f>#REF!</f>
        <v>#REF!</v>
      </c>
      <c r="AL174" s="34" t="e">
        <f>#REF!</f>
        <v>#REF!</v>
      </c>
      <c r="AM174" s="34" t="e">
        <f>#REF!</f>
        <v>#REF!</v>
      </c>
      <c r="AN174" s="16"/>
      <c r="AO174" s="17"/>
    </row>
    <row r="175" spans="1:41" s="18" customFormat="1" ht="30" hidden="1" customHeight="1">
      <c r="A175" s="187">
        <f t="shared" si="6"/>
        <v>0</v>
      </c>
      <c r="B175" s="101">
        <f t="shared" si="7"/>
        <v>0</v>
      </c>
      <c r="C175" s="24">
        <f>matrice2!K179</f>
        <v>0</v>
      </c>
      <c r="D175" s="181">
        <f>matrice2!C179</f>
        <v>0</v>
      </c>
      <c r="E175" s="322"/>
      <c r="F175" s="23"/>
      <c r="G175" s="23"/>
      <c r="H175" s="217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1" t="str">
        <f>matrice2!N179</f>
        <v>prodotto a prezzo fisso</v>
      </c>
      <c r="AJ175" s="34" t="e">
        <f>#REF!</f>
        <v>#REF!</v>
      </c>
      <c r="AK175" s="34" t="e">
        <f>#REF!</f>
        <v>#REF!</v>
      </c>
      <c r="AL175" s="34" t="e">
        <f>#REF!</f>
        <v>#REF!</v>
      </c>
      <c r="AM175" s="34" t="e">
        <f>#REF!</f>
        <v>#REF!</v>
      </c>
      <c r="AN175" s="16"/>
      <c r="AO175" s="17"/>
    </row>
    <row r="176" spans="1:41" s="18" customFormat="1" ht="30" hidden="1" customHeight="1">
      <c r="A176" s="187">
        <f t="shared" si="6"/>
        <v>0</v>
      </c>
      <c r="B176" s="101">
        <f t="shared" si="7"/>
        <v>0</v>
      </c>
      <c r="C176" s="24">
        <f>matrice2!K180</f>
        <v>1.4850000000000001</v>
      </c>
      <c r="D176" s="181" t="str">
        <f>matrice2!C180</f>
        <v>Lardo</v>
      </c>
      <c r="E176" s="322"/>
      <c r="F176" s="23"/>
      <c r="G176" s="23"/>
      <c r="H176" s="217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1" t="str">
        <f>matrice2!N180</f>
        <v>prodotto a peso - prezzo indicativo</v>
      </c>
      <c r="AJ176" s="34" t="e">
        <f>#REF!</f>
        <v>#REF!</v>
      </c>
      <c r="AK176" s="34" t="e">
        <f>#REF!</f>
        <v>#REF!</v>
      </c>
      <c r="AL176" s="34" t="e">
        <f>#REF!</f>
        <v>#REF!</v>
      </c>
      <c r="AM176" s="34" t="e">
        <f>#REF!</f>
        <v>#REF!</v>
      </c>
      <c r="AN176" s="16"/>
      <c r="AO176" s="17"/>
    </row>
    <row r="177" spans="1:41" s="18" customFormat="1" ht="30" hidden="1" customHeight="1">
      <c r="A177" s="187">
        <f t="shared" si="6"/>
        <v>0</v>
      </c>
      <c r="B177" s="101">
        <f t="shared" si="7"/>
        <v>0</v>
      </c>
      <c r="C177" s="24">
        <f>matrice2!K181</f>
        <v>0</v>
      </c>
      <c r="D177" s="181">
        <f>matrice2!C181</f>
        <v>0</v>
      </c>
      <c r="E177" s="322"/>
      <c r="F177" s="23"/>
      <c r="G177" s="23"/>
      <c r="H177" s="217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1" t="str">
        <f>matrice2!N181</f>
        <v>prodotto a prezzo fisso</v>
      </c>
      <c r="AJ177" s="34" t="e">
        <f>#REF!</f>
        <v>#REF!</v>
      </c>
      <c r="AK177" s="34" t="e">
        <f>#REF!</f>
        <v>#REF!</v>
      </c>
      <c r="AL177" s="34" t="e">
        <f>#REF!</f>
        <v>#REF!</v>
      </c>
      <c r="AM177" s="34" t="e">
        <f>#REF!</f>
        <v>#REF!</v>
      </c>
      <c r="AN177" s="16"/>
      <c r="AO177" s="17"/>
    </row>
    <row r="178" spans="1:41" s="18" customFormat="1" ht="30" hidden="1" customHeight="1">
      <c r="A178" s="187">
        <f t="shared" si="6"/>
        <v>0</v>
      </c>
      <c r="B178" s="101">
        <f t="shared" si="7"/>
        <v>0</v>
      </c>
      <c r="C178" s="24">
        <f>matrice2!K182</f>
        <v>0</v>
      </c>
      <c r="D178" s="181">
        <f>matrice2!C182</f>
        <v>0</v>
      </c>
      <c r="E178" s="322"/>
      <c r="F178" s="23"/>
      <c r="G178" s="23"/>
      <c r="H178" s="217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1" t="str">
        <f>matrice2!N182</f>
        <v>prodotto a prezzo fisso</v>
      </c>
      <c r="AJ178" s="34" t="e">
        <f>#REF!</f>
        <v>#REF!</v>
      </c>
      <c r="AK178" s="34" t="e">
        <f>#REF!</f>
        <v>#REF!</v>
      </c>
      <c r="AL178" s="34" t="e">
        <f>#REF!</f>
        <v>#REF!</v>
      </c>
      <c r="AM178" s="34" t="e">
        <f>#REF!</f>
        <v>#REF!</v>
      </c>
      <c r="AN178" s="16"/>
      <c r="AO178" s="17"/>
    </row>
    <row r="179" spans="1:41" s="18" customFormat="1" ht="30" hidden="1" customHeight="1">
      <c r="A179" s="187">
        <f t="shared" si="6"/>
        <v>0</v>
      </c>
      <c r="B179" s="101">
        <f t="shared" si="7"/>
        <v>0</v>
      </c>
      <c r="C179" s="24">
        <f>matrice2!K183</f>
        <v>0</v>
      </c>
      <c r="D179" s="181">
        <f>matrice2!C183</f>
        <v>0</v>
      </c>
      <c r="E179" s="322"/>
      <c r="F179" s="23"/>
      <c r="G179" s="23"/>
      <c r="H179" s="217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1" t="str">
        <f>matrice2!N183</f>
        <v>prodotto a prezzo fisso</v>
      </c>
      <c r="AJ179" s="34" t="e">
        <f>#REF!</f>
        <v>#REF!</v>
      </c>
      <c r="AK179" s="34" t="e">
        <f>#REF!</f>
        <v>#REF!</v>
      </c>
      <c r="AL179" s="34" t="e">
        <f>#REF!</f>
        <v>#REF!</v>
      </c>
      <c r="AM179" s="34" t="e">
        <f>#REF!</f>
        <v>#REF!</v>
      </c>
      <c r="AN179" s="16"/>
      <c r="AO179" s="17"/>
    </row>
    <row r="180" spans="1:41" s="18" customFormat="1" ht="30" hidden="1" customHeight="1">
      <c r="A180" s="187">
        <f t="shared" si="6"/>
        <v>0</v>
      </c>
      <c r="B180" s="101">
        <f t="shared" si="7"/>
        <v>0</v>
      </c>
      <c r="C180" s="24">
        <f>matrice2!K184</f>
        <v>0</v>
      </c>
      <c r="D180" s="181">
        <f>matrice2!C184</f>
        <v>0</v>
      </c>
      <c r="E180" s="322"/>
      <c r="F180" s="23"/>
      <c r="G180" s="23"/>
      <c r="H180" s="217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1" t="str">
        <f>matrice2!N184</f>
        <v>prodotto a prezzo fisso</v>
      </c>
      <c r="AJ180" s="34" t="e">
        <f>#REF!</f>
        <v>#REF!</v>
      </c>
      <c r="AK180" s="34" t="e">
        <f>#REF!</f>
        <v>#REF!</v>
      </c>
      <c r="AL180" s="34" t="e">
        <f>#REF!</f>
        <v>#REF!</v>
      </c>
      <c r="AM180" s="34" t="e">
        <f>#REF!</f>
        <v>#REF!</v>
      </c>
      <c r="AN180" s="16"/>
      <c r="AO180" s="17"/>
    </row>
    <row r="181" spans="1:41" s="212" customFormat="1" ht="30" hidden="1" customHeight="1">
      <c r="A181" s="203">
        <f t="shared" si="6"/>
        <v>0</v>
      </c>
      <c r="B181" s="204">
        <f t="shared" si="7"/>
        <v>0</v>
      </c>
      <c r="C181" s="205">
        <f>matrice2!K185</f>
        <v>0</v>
      </c>
      <c r="D181" s="206" t="str">
        <f>matrice2!C185</f>
        <v>CONFETTURE</v>
      </c>
      <c r="E181" s="335"/>
      <c r="F181" s="207"/>
      <c r="G181" s="207"/>
      <c r="H181" s="218"/>
      <c r="I181" s="207"/>
      <c r="J181" s="207"/>
      <c r="K181" s="207"/>
      <c r="L181" s="207"/>
      <c r="M181" s="207"/>
      <c r="N181" s="207"/>
      <c r="O181" s="207"/>
      <c r="P181" s="207"/>
      <c r="Q181" s="207"/>
      <c r="R181" s="207"/>
      <c r="S181" s="207"/>
      <c r="T181" s="207"/>
      <c r="U181" s="207"/>
      <c r="V181" s="207"/>
      <c r="W181" s="207"/>
      <c r="X181" s="207"/>
      <c r="Y181" s="207"/>
      <c r="Z181" s="207"/>
      <c r="AA181" s="207"/>
      <c r="AB181" s="207"/>
      <c r="AC181" s="207"/>
      <c r="AD181" s="207"/>
      <c r="AE181" s="207"/>
      <c r="AF181" s="207"/>
      <c r="AG181" s="207"/>
      <c r="AH181" s="207"/>
      <c r="AI181" s="208">
        <f>matrice2!N185</f>
        <v>0</v>
      </c>
      <c r="AJ181" s="209" t="e">
        <f>#REF!</f>
        <v>#REF!</v>
      </c>
      <c r="AK181" s="209" t="e">
        <f>#REF!</f>
        <v>#REF!</v>
      </c>
      <c r="AL181" s="209" t="e">
        <f>#REF!</f>
        <v>#REF!</v>
      </c>
      <c r="AM181" s="209" t="e">
        <f>#REF!</f>
        <v>#REF!</v>
      </c>
      <c r="AN181" s="210"/>
      <c r="AO181" s="211"/>
    </row>
    <row r="182" spans="1:41" s="18" customFormat="1" ht="30" hidden="1" customHeight="1">
      <c r="A182" s="187">
        <f t="shared" si="6"/>
        <v>0</v>
      </c>
      <c r="B182" s="101">
        <f t="shared" si="7"/>
        <v>0</v>
      </c>
      <c r="C182" s="24">
        <f>matrice2!K186</f>
        <v>3.5200000000000005</v>
      </c>
      <c r="D182" s="181" t="str">
        <f>matrice2!C186</f>
        <v>Confettura di peperoni - in barattolo da 106 gr</v>
      </c>
      <c r="E182" s="322"/>
      <c r="F182" s="23"/>
      <c r="G182" s="23"/>
      <c r="H182" s="217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1" t="str">
        <f>matrice2!N186</f>
        <v>prodotto a prezzo fisso</v>
      </c>
      <c r="AJ182" s="34" t="e">
        <f>#REF!</f>
        <v>#REF!</v>
      </c>
      <c r="AK182" s="34" t="e">
        <f>#REF!</f>
        <v>#REF!</v>
      </c>
      <c r="AL182" s="34" t="e">
        <f>#REF!</f>
        <v>#REF!</v>
      </c>
      <c r="AM182" s="34" t="e">
        <f>#REF!</f>
        <v>#REF!</v>
      </c>
      <c r="AN182" s="16"/>
      <c r="AO182" s="17"/>
    </row>
    <row r="183" spans="1:41" s="18" customFormat="1" ht="30" hidden="1" customHeight="1">
      <c r="A183" s="187">
        <f t="shared" si="6"/>
        <v>0</v>
      </c>
      <c r="B183" s="101">
        <f t="shared" si="7"/>
        <v>0</v>
      </c>
      <c r="C183" s="24">
        <f>matrice2!K187</f>
        <v>0</v>
      </c>
      <c r="D183" s="181">
        <f>matrice2!C187</f>
        <v>0</v>
      </c>
      <c r="E183" s="322"/>
      <c r="F183" s="23"/>
      <c r="G183" s="23"/>
      <c r="H183" s="217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1" t="str">
        <f>matrice2!N187</f>
        <v>prodotto a prezzo fisso</v>
      </c>
      <c r="AJ183" s="34" t="e">
        <f>#REF!</f>
        <v>#REF!</v>
      </c>
      <c r="AK183" s="34" t="e">
        <f>#REF!</f>
        <v>#REF!</v>
      </c>
      <c r="AL183" s="34" t="e">
        <f>#REF!</f>
        <v>#REF!</v>
      </c>
      <c r="AM183" s="34" t="e">
        <f>#REF!</f>
        <v>#REF!</v>
      </c>
      <c r="AN183" s="16"/>
      <c r="AO183" s="17"/>
    </row>
    <row r="184" spans="1:41" s="18" customFormat="1" ht="30" hidden="1" customHeight="1">
      <c r="A184" s="187">
        <f t="shared" si="6"/>
        <v>0</v>
      </c>
      <c r="B184" s="101">
        <f t="shared" si="7"/>
        <v>0</v>
      </c>
      <c r="C184" s="24">
        <f>matrice2!K188</f>
        <v>0</v>
      </c>
      <c r="D184" s="181">
        <f>matrice2!C188</f>
        <v>0</v>
      </c>
      <c r="E184" s="322"/>
      <c r="F184" s="23"/>
      <c r="G184" s="23"/>
      <c r="H184" s="217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1" t="str">
        <f>matrice2!N188</f>
        <v>prodotto a prezzo fisso</v>
      </c>
      <c r="AJ184" s="34" t="e">
        <f>#REF!</f>
        <v>#REF!</v>
      </c>
      <c r="AK184" s="34" t="e">
        <f>#REF!</f>
        <v>#REF!</v>
      </c>
      <c r="AL184" s="34" t="e">
        <f>#REF!</f>
        <v>#REF!</v>
      </c>
      <c r="AM184" s="34" t="e">
        <f>#REF!</f>
        <v>#REF!</v>
      </c>
      <c r="AN184" s="16"/>
      <c r="AO184" s="17"/>
    </row>
    <row r="185" spans="1:41" s="18" customFormat="1" ht="30" hidden="1" customHeight="1">
      <c r="A185" s="187">
        <f t="shared" si="6"/>
        <v>0</v>
      </c>
      <c r="B185" s="101">
        <f t="shared" si="7"/>
        <v>0</v>
      </c>
      <c r="C185" s="24">
        <f>matrice2!K189</f>
        <v>3.8500000000000005</v>
      </c>
      <c r="D185" s="181" t="str">
        <f>matrice2!C189</f>
        <v>Confettura albicocche - in barattolo da 320 gr</v>
      </c>
      <c r="E185" s="322"/>
      <c r="F185" s="23"/>
      <c r="G185" s="23"/>
      <c r="H185" s="217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1" t="str">
        <f>matrice2!N189</f>
        <v>prodotto a prezzo fisso</v>
      </c>
      <c r="AJ185" s="34" t="e">
        <f>#REF!</f>
        <v>#REF!</v>
      </c>
      <c r="AK185" s="34" t="e">
        <f>#REF!</f>
        <v>#REF!</v>
      </c>
      <c r="AL185" s="34" t="e">
        <f>#REF!</f>
        <v>#REF!</v>
      </c>
      <c r="AM185" s="34" t="e">
        <f>#REF!</f>
        <v>#REF!</v>
      </c>
      <c r="AN185" s="16"/>
      <c r="AO185" s="17"/>
    </row>
    <row r="186" spans="1:41" s="18" customFormat="1" ht="30" hidden="1" customHeight="1">
      <c r="A186" s="187">
        <f t="shared" si="6"/>
        <v>0</v>
      </c>
      <c r="B186" s="101">
        <f t="shared" si="7"/>
        <v>0</v>
      </c>
      <c r="C186" s="24">
        <f>matrice2!K190</f>
        <v>0</v>
      </c>
      <c r="D186" s="181">
        <f>matrice2!C190</f>
        <v>0</v>
      </c>
      <c r="E186" s="322"/>
      <c r="F186" s="23"/>
      <c r="G186" s="23"/>
      <c r="H186" s="217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1" t="str">
        <f>matrice2!N190</f>
        <v>prodotto a prezzo fisso</v>
      </c>
      <c r="AJ186" s="34" t="e">
        <f>#REF!</f>
        <v>#REF!</v>
      </c>
      <c r="AK186" s="34" t="e">
        <f>#REF!</f>
        <v>#REF!</v>
      </c>
      <c r="AL186" s="34" t="e">
        <f>#REF!</f>
        <v>#REF!</v>
      </c>
      <c r="AM186" s="34" t="e">
        <f>#REF!</f>
        <v>#REF!</v>
      </c>
      <c r="AN186" s="16"/>
      <c r="AO186" s="17"/>
    </row>
    <row r="187" spans="1:41" s="18" customFormat="1" ht="30" hidden="1" customHeight="1">
      <c r="A187" s="187">
        <f t="shared" si="6"/>
        <v>0</v>
      </c>
      <c r="B187" s="101">
        <f t="shared" si="7"/>
        <v>0</v>
      </c>
      <c r="C187" s="24">
        <f>matrice2!K191</f>
        <v>0</v>
      </c>
      <c r="D187" s="181">
        <f>matrice2!C191</f>
        <v>0</v>
      </c>
      <c r="E187" s="322"/>
      <c r="F187" s="23"/>
      <c r="G187" s="23"/>
      <c r="H187" s="217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1" t="str">
        <f>matrice2!N191</f>
        <v>prodotto a prezzo fisso</v>
      </c>
      <c r="AJ187" s="34" t="e">
        <f>#REF!</f>
        <v>#REF!</v>
      </c>
      <c r="AK187" s="34" t="e">
        <f>#REF!</f>
        <v>#REF!</v>
      </c>
      <c r="AL187" s="34" t="e">
        <f>#REF!</f>
        <v>#REF!</v>
      </c>
      <c r="AM187" s="34" t="e">
        <f>#REF!</f>
        <v>#REF!</v>
      </c>
      <c r="AN187" s="16"/>
      <c r="AO187" s="17"/>
    </row>
    <row r="188" spans="1:41" s="18" customFormat="1" ht="30" hidden="1" customHeight="1">
      <c r="A188" s="187">
        <f t="shared" si="6"/>
        <v>0</v>
      </c>
      <c r="B188" s="101">
        <f t="shared" si="7"/>
        <v>0</v>
      </c>
      <c r="C188" s="24">
        <f>matrice2!K192</f>
        <v>3.8500000000000005</v>
      </c>
      <c r="D188" s="181" t="str">
        <f>matrice2!C192</f>
        <v>Confettura pere e cannella - in barattolo da 320 gr</v>
      </c>
      <c r="E188" s="322"/>
      <c r="F188" s="23"/>
      <c r="G188" s="23"/>
      <c r="H188" s="217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1" t="str">
        <f>matrice2!N192</f>
        <v>prodotto a prezzo fisso</v>
      </c>
      <c r="AJ188" s="34" t="e">
        <f>#REF!</f>
        <v>#REF!</v>
      </c>
      <c r="AK188" s="34" t="e">
        <f>#REF!</f>
        <v>#REF!</v>
      </c>
      <c r="AL188" s="34" t="e">
        <f>#REF!</f>
        <v>#REF!</v>
      </c>
      <c r="AM188" s="34" t="e">
        <f>#REF!</f>
        <v>#REF!</v>
      </c>
      <c r="AN188" s="16"/>
      <c r="AO188" s="17"/>
    </row>
    <row r="189" spans="1:41" s="18" customFormat="1" ht="30" hidden="1" customHeight="1">
      <c r="A189" s="187">
        <f t="shared" si="6"/>
        <v>0</v>
      </c>
      <c r="B189" s="101">
        <f t="shared" si="7"/>
        <v>0</v>
      </c>
      <c r="C189" s="24">
        <f>matrice2!K193</f>
        <v>0</v>
      </c>
      <c r="D189" s="181">
        <f>matrice2!C193</f>
        <v>0</v>
      </c>
      <c r="E189" s="322"/>
      <c r="F189" s="23"/>
      <c r="G189" s="23"/>
      <c r="H189" s="217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1" t="str">
        <f>matrice2!N193</f>
        <v>prodotto a prezzo fisso</v>
      </c>
      <c r="AJ189" s="34" t="e">
        <f>#REF!</f>
        <v>#REF!</v>
      </c>
      <c r="AK189" s="34" t="e">
        <f>#REF!</f>
        <v>#REF!</v>
      </c>
      <c r="AL189" s="34" t="e">
        <f>#REF!</f>
        <v>#REF!</v>
      </c>
      <c r="AM189" s="34" t="e">
        <f>#REF!</f>
        <v>#REF!</v>
      </c>
      <c r="AN189" s="16"/>
      <c r="AO189" s="17"/>
    </row>
    <row r="190" spans="1:41" s="18" customFormat="1" ht="30" hidden="1" customHeight="1">
      <c r="A190" s="187">
        <f t="shared" si="6"/>
        <v>0</v>
      </c>
      <c r="B190" s="101">
        <f t="shared" si="7"/>
        <v>0</v>
      </c>
      <c r="C190" s="24">
        <f>matrice2!K194</f>
        <v>0</v>
      </c>
      <c r="D190" s="181">
        <f>matrice2!C194</f>
        <v>0</v>
      </c>
      <c r="E190" s="322"/>
      <c r="F190" s="23"/>
      <c r="G190" s="23"/>
      <c r="H190" s="217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1" t="str">
        <f>matrice2!N194</f>
        <v>prodotto a prezzo fisso</v>
      </c>
      <c r="AJ190" s="34" t="e">
        <f>#REF!</f>
        <v>#REF!</v>
      </c>
      <c r="AK190" s="34" t="e">
        <f>#REF!</f>
        <v>#REF!</v>
      </c>
      <c r="AL190" s="34" t="e">
        <f>#REF!</f>
        <v>#REF!</v>
      </c>
      <c r="AM190" s="34" t="e">
        <f>#REF!</f>
        <v>#REF!</v>
      </c>
      <c r="AN190" s="16"/>
      <c r="AO190" s="17"/>
    </row>
    <row r="191" spans="1:41" s="18" customFormat="1" ht="30" hidden="1" customHeight="1">
      <c r="A191" s="187">
        <f t="shared" si="6"/>
        <v>0</v>
      </c>
      <c r="B191" s="101">
        <f t="shared" si="7"/>
        <v>0</v>
      </c>
      <c r="C191" s="24">
        <f>matrice2!K195</f>
        <v>0</v>
      </c>
      <c r="D191" s="181">
        <f>matrice2!C195</f>
        <v>0</v>
      </c>
      <c r="E191" s="322"/>
      <c r="F191" s="23"/>
      <c r="G191" s="23"/>
      <c r="H191" s="217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1" t="str">
        <f>matrice2!N195</f>
        <v>prodotto a prezzo fisso</v>
      </c>
      <c r="AJ191" s="34" t="e">
        <f>#REF!</f>
        <v>#REF!</v>
      </c>
      <c r="AK191" s="34" t="e">
        <f>#REF!</f>
        <v>#REF!</v>
      </c>
      <c r="AL191" s="34" t="e">
        <f>#REF!</f>
        <v>#REF!</v>
      </c>
      <c r="AM191" s="34" t="e">
        <f>#REF!</f>
        <v>#REF!</v>
      </c>
      <c r="AN191" s="16"/>
      <c r="AO191" s="17"/>
    </row>
    <row r="192" spans="1:41" s="18" customFormat="1" ht="30" hidden="1" customHeight="1">
      <c r="A192" s="187">
        <f t="shared" si="6"/>
        <v>0</v>
      </c>
      <c r="B192" s="101">
        <f t="shared" si="7"/>
        <v>0</v>
      </c>
      <c r="C192" s="24">
        <f>matrice2!K196</f>
        <v>0</v>
      </c>
      <c r="D192" s="181">
        <f>matrice2!C196</f>
        <v>0</v>
      </c>
      <c r="E192" s="322"/>
      <c r="F192" s="23"/>
      <c r="G192" s="23"/>
      <c r="H192" s="217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1" t="str">
        <f>matrice2!N196</f>
        <v>prodotto a prezzo fisso</v>
      </c>
      <c r="AJ192" s="34" t="e">
        <f>#REF!</f>
        <v>#REF!</v>
      </c>
      <c r="AK192" s="34" t="e">
        <f>#REF!</f>
        <v>#REF!</v>
      </c>
      <c r="AL192" s="34" t="e">
        <f>#REF!</f>
        <v>#REF!</v>
      </c>
      <c r="AM192" s="34" t="e">
        <f>#REF!</f>
        <v>#REF!</v>
      </c>
      <c r="AN192" s="16"/>
      <c r="AO192" s="17"/>
    </row>
    <row r="193" spans="1:41" s="212" customFormat="1" ht="30" customHeight="1">
      <c r="A193" s="203">
        <f t="shared" si="6"/>
        <v>0</v>
      </c>
      <c r="B193" s="204">
        <f t="shared" si="7"/>
        <v>0</v>
      </c>
      <c r="C193" s="205">
        <f>matrice2!K197</f>
        <v>0</v>
      </c>
      <c r="D193" s="206" t="str">
        <f>matrice2!C197</f>
        <v>PANE</v>
      </c>
      <c r="E193" s="335"/>
      <c r="F193" s="207"/>
      <c r="G193" s="207"/>
      <c r="H193" s="218"/>
      <c r="I193" s="207"/>
      <c r="J193" s="207"/>
      <c r="K193" s="207"/>
      <c r="L193" s="207"/>
      <c r="M193" s="207"/>
      <c r="N193" s="207"/>
      <c r="O193" s="207"/>
      <c r="P193" s="207"/>
      <c r="Q193" s="207"/>
      <c r="R193" s="207"/>
      <c r="S193" s="207"/>
      <c r="T193" s="207"/>
      <c r="U193" s="207"/>
      <c r="V193" s="207"/>
      <c r="W193" s="207"/>
      <c r="X193" s="207"/>
      <c r="Y193" s="207"/>
      <c r="Z193" s="207"/>
      <c r="AA193" s="207"/>
      <c r="AB193" s="207"/>
      <c r="AC193" s="207"/>
      <c r="AD193" s="207"/>
      <c r="AE193" s="207"/>
      <c r="AF193" s="207"/>
      <c r="AG193" s="207"/>
      <c r="AH193" s="207"/>
      <c r="AI193" s="208">
        <f>matrice2!N197</f>
        <v>0</v>
      </c>
      <c r="AJ193" s="209" t="e">
        <f>#REF!</f>
        <v>#REF!</v>
      </c>
      <c r="AK193" s="209" t="e">
        <f>#REF!</f>
        <v>#REF!</v>
      </c>
      <c r="AL193" s="209" t="e">
        <f>#REF!</f>
        <v>#REF!</v>
      </c>
      <c r="AM193" s="209" t="e">
        <f>#REF!</f>
        <v>#REF!</v>
      </c>
      <c r="AN193" s="210"/>
      <c r="AO193" s="211"/>
    </row>
    <row r="194" spans="1:41" s="18" customFormat="1" ht="30" hidden="1" customHeight="1">
      <c r="A194" s="187">
        <f t="shared" si="6"/>
        <v>0</v>
      </c>
      <c r="B194" s="101">
        <f t="shared" si="7"/>
        <v>0</v>
      </c>
      <c r="C194" s="24">
        <f>matrice2!K198</f>
        <v>1.8975000000000002</v>
      </c>
      <c r="D194" s="181" t="str">
        <f>matrice2!C198</f>
        <v>Pane con lievito madre cotto a legna - 500 gr</v>
      </c>
      <c r="E194" s="322"/>
      <c r="F194" s="23"/>
      <c r="G194" s="23"/>
      <c r="H194" s="217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1" t="str">
        <f>matrice2!N198</f>
        <v>prodotto a peso - prezzo indicativo</v>
      </c>
      <c r="AJ194" s="34" t="e">
        <f>#REF!</f>
        <v>#REF!</v>
      </c>
      <c r="AK194" s="34" t="e">
        <f>#REF!</f>
        <v>#REF!</v>
      </c>
      <c r="AL194" s="34" t="e">
        <f>#REF!</f>
        <v>#REF!</v>
      </c>
      <c r="AM194" s="34" t="e">
        <f>#REF!</f>
        <v>#REF!</v>
      </c>
      <c r="AN194" s="16"/>
      <c r="AO194" s="17"/>
    </row>
    <row r="195" spans="1:41" s="18" customFormat="1" ht="30" hidden="1" customHeight="1">
      <c r="A195" s="187">
        <f t="shared" si="6"/>
        <v>0</v>
      </c>
      <c r="B195" s="101">
        <f t="shared" si="7"/>
        <v>0</v>
      </c>
      <c r="C195" s="24">
        <f>matrice2!K199</f>
        <v>2.75</v>
      </c>
      <c r="D195" s="181" t="str">
        <f>matrice2!C199</f>
        <v>Pane con lievito madre cotto a legna - 500 gr - integrale</v>
      </c>
      <c r="E195" s="322"/>
      <c r="F195" s="23"/>
      <c r="G195" s="23"/>
      <c r="H195" s="217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1" t="str">
        <f>matrice2!N199</f>
        <v>prodotto a peso - prezzo indicativo</v>
      </c>
      <c r="AJ195" s="34" t="e">
        <f>#REF!</f>
        <v>#REF!</v>
      </c>
      <c r="AK195" s="34" t="e">
        <f>#REF!</f>
        <v>#REF!</v>
      </c>
      <c r="AL195" s="34" t="e">
        <f>#REF!</f>
        <v>#REF!</v>
      </c>
      <c r="AM195" s="34" t="e">
        <f>#REF!</f>
        <v>#REF!</v>
      </c>
      <c r="AN195" s="16"/>
      <c r="AO195" s="17"/>
    </row>
    <row r="196" spans="1:41" s="18" customFormat="1" ht="30" hidden="1" customHeight="1">
      <c r="A196" s="187">
        <f t="shared" si="6"/>
        <v>0</v>
      </c>
      <c r="B196" s="101">
        <f t="shared" si="7"/>
        <v>0</v>
      </c>
      <c r="C196" s="24">
        <f>matrice2!K200</f>
        <v>3.7950000000000004</v>
      </c>
      <c r="D196" s="181" t="str">
        <f>matrice2!C200</f>
        <v>Pane con lievito madre cotto a legna - 500 gr - con le noci</v>
      </c>
      <c r="E196" s="322"/>
      <c r="F196" s="23"/>
      <c r="G196" s="23"/>
      <c r="H196" s="217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1" t="str">
        <f>matrice2!N200</f>
        <v>prodotto a peso - prezzo indicativo</v>
      </c>
      <c r="AJ196" s="34" t="e">
        <f>#REF!</f>
        <v>#REF!</v>
      </c>
      <c r="AK196" s="34" t="e">
        <f>#REF!</f>
        <v>#REF!</v>
      </c>
      <c r="AL196" s="34" t="e">
        <f>#REF!</f>
        <v>#REF!</v>
      </c>
      <c r="AM196" s="34" t="e">
        <f>#REF!</f>
        <v>#REF!</v>
      </c>
      <c r="AN196" s="16"/>
      <c r="AO196" s="17"/>
    </row>
    <row r="197" spans="1:41" s="18" customFormat="1" ht="30" hidden="1" customHeight="1">
      <c r="A197" s="187">
        <f t="shared" si="6"/>
        <v>0</v>
      </c>
      <c r="B197" s="101">
        <f t="shared" si="7"/>
        <v>0</v>
      </c>
      <c r="C197" s="24">
        <f>matrice2!K201</f>
        <v>3.7950000000000004</v>
      </c>
      <c r="D197" s="181" t="str">
        <f>matrice2!C201</f>
        <v>Pane con lievito madre cotto a legna - 500 gr - con pomodorini secchi</v>
      </c>
      <c r="E197" s="322"/>
      <c r="F197" s="23"/>
      <c r="G197" s="23"/>
      <c r="H197" s="217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1" t="str">
        <f>matrice2!N201</f>
        <v>prodotto a peso - prezzo indicativo</v>
      </c>
      <c r="AJ197" s="34" t="e">
        <f>#REF!</f>
        <v>#REF!</v>
      </c>
      <c r="AK197" s="34" t="e">
        <f>#REF!</f>
        <v>#REF!</v>
      </c>
      <c r="AL197" s="34" t="e">
        <f>#REF!</f>
        <v>#REF!</v>
      </c>
      <c r="AM197" s="34" t="e">
        <f>#REF!</f>
        <v>#REF!</v>
      </c>
      <c r="AN197" s="16"/>
      <c r="AO197" s="17"/>
    </row>
    <row r="198" spans="1:41" s="18" customFormat="1" ht="30" hidden="1" customHeight="1">
      <c r="A198" s="187">
        <f>SUM(E198:AH198)</f>
        <v>0</v>
      </c>
      <c r="B198" s="101">
        <f t="shared" ref="B198:B261" si="8">C198*A198</f>
        <v>0</v>
      </c>
      <c r="C198" s="24">
        <f>matrice2!K202</f>
        <v>3.9875000000000003</v>
      </c>
      <c r="D198" s="181" t="str">
        <f>matrice2!C202</f>
        <v>Pane con lievito madre cotto a legna - 500 gr - ai 5 cereali con farina macinata a pietra</v>
      </c>
      <c r="E198" s="322"/>
      <c r="F198" s="23"/>
      <c r="G198" s="23"/>
      <c r="H198" s="217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1" t="str">
        <f>matrice2!N202</f>
        <v>prodotto a peso - prezzo indicativo</v>
      </c>
      <c r="AJ198" s="34" t="e">
        <f>#REF!</f>
        <v>#REF!</v>
      </c>
      <c r="AK198" s="34" t="e">
        <f>#REF!</f>
        <v>#REF!</v>
      </c>
      <c r="AL198" s="34" t="e">
        <f>#REF!</f>
        <v>#REF!</v>
      </c>
      <c r="AM198" s="34" t="e">
        <f>#REF!</f>
        <v>#REF!</v>
      </c>
      <c r="AN198" s="16"/>
      <c r="AO198" s="17"/>
    </row>
    <row r="199" spans="1:41" s="18" customFormat="1" ht="30" hidden="1" customHeight="1">
      <c r="A199" s="187">
        <f>SUM(E199:AH199)</f>
        <v>0</v>
      </c>
      <c r="B199" s="101">
        <f t="shared" si="8"/>
        <v>0</v>
      </c>
      <c r="C199" s="24">
        <f>matrice2!K203</f>
        <v>0</v>
      </c>
      <c r="D199" s="181">
        <f>matrice2!C203</f>
        <v>0</v>
      </c>
      <c r="E199" s="322"/>
      <c r="F199" s="23"/>
      <c r="G199" s="23"/>
      <c r="H199" s="217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1" t="str">
        <f>matrice2!N203</f>
        <v>prodotto a prezzo fisso</v>
      </c>
      <c r="AJ199" s="34" t="e">
        <f>#REF!</f>
        <v>#REF!</v>
      </c>
      <c r="AK199" s="34" t="e">
        <f>#REF!</f>
        <v>#REF!</v>
      </c>
      <c r="AL199" s="34" t="e">
        <f>#REF!</f>
        <v>#REF!</v>
      </c>
      <c r="AM199" s="34" t="e">
        <f>#REF!</f>
        <v>#REF!</v>
      </c>
      <c r="AN199" s="16"/>
      <c r="AO199" s="17"/>
    </row>
    <row r="200" spans="1:41" s="18" customFormat="1" ht="30" hidden="1" customHeight="1">
      <c r="A200" s="187">
        <f>SUM(E200:AH200)</f>
        <v>0</v>
      </c>
      <c r="B200" s="101">
        <f t="shared" si="8"/>
        <v>0</v>
      </c>
      <c r="C200" s="24">
        <f>matrice2!K204</f>
        <v>0</v>
      </c>
      <c r="D200" s="181">
        <f>matrice2!C204</f>
        <v>0</v>
      </c>
      <c r="E200" s="322"/>
      <c r="F200" s="23"/>
      <c r="G200" s="23"/>
      <c r="H200" s="217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1" t="str">
        <f>matrice2!N204</f>
        <v>prodotto a prezzo fisso</v>
      </c>
      <c r="AJ200" s="34" t="e">
        <f>#REF!</f>
        <v>#REF!</v>
      </c>
      <c r="AK200" s="34" t="e">
        <f>#REF!</f>
        <v>#REF!</v>
      </c>
      <c r="AL200" s="34" t="e">
        <f>#REF!</f>
        <v>#REF!</v>
      </c>
      <c r="AM200" s="34" t="e">
        <f>#REF!</f>
        <v>#REF!</v>
      </c>
      <c r="AN200" s="16"/>
      <c r="AO200" s="17"/>
    </row>
    <row r="201" spans="1:41" s="18" customFormat="1" ht="30" hidden="1" customHeight="1">
      <c r="A201" s="187">
        <f>SUM(E201:AH201)</f>
        <v>0</v>
      </c>
      <c r="B201" s="101">
        <f t="shared" si="8"/>
        <v>0</v>
      </c>
      <c r="C201" s="24">
        <f>matrice2!K205</f>
        <v>0</v>
      </c>
      <c r="D201" s="181">
        <f>matrice2!C205</f>
        <v>0</v>
      </c>
      <c r="E201" s="322"/>
      <c r="F201" s="23"/>
      <c r="G201" s="23"/>
      <c r="H201" s="217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1" t="str">
        <f>matrice2!N205</f>
        <v>prodotto a prezzo fisso</v>
      </c>
      <c r="AJ201" s="34" t="e">
        <f>#REF!</f>
        <v>#REF!</v>
      </c>
      <c r="AK201" s="34" t="e">
        <f>#REF!</f>
        <v>#REF!</v>
      </c>
      <c r="AL201" s="34" t="e">
        <f>#REF!</f>
        <v>#REF!</v>
      </c>
      <c r="AM201" s="34" t="e">
        <f>#REF!</f>
        <v>#REF!</v>
      </c>
      <c r="AN201" s="16"/>
      <c r="AO201" s="17"/>
    </row>
    <row r="202" spans="1:41" s="212" customFormat="1" ht="30" customHeight="1">
      <c r="A202" s="203">
        <f>SUM(E202:AH202)</f>
        <v>0</v>
      </c>
      <c r="B202" s="204">
        <f t="shared" si="8"/>
        <v>0</v>
      </c>
      <c r="C202" s="205">
        <f>matrice2!K206</f>
        <v>0</v>
      </c>
      <c r="D202" s="206" t="str">
        <f>matrice2!C206</f>
        <v>VINO</v>
      </c>
      <c r="E202" s="335"/>
      <c r="F202" s="207"/>
      <c r="G202" s="207"/>
      <c r="H202" s="218"/>
      <c r="I202" s="207"/>
      <c r="J202" s="207"/>
      <c r="K202" s="207"/>
      <c r="L202" s="207"/>
      <c r="M202" s="207"/>
      <c r="N202" s="207"/>
      <c r="O202" s="207"/>
      <c r="P202" s="207"/>
      <c r="Q202" s="207"/>
      <c r="R202" s="207"/>
      <c r="S202" s="207"/>
      <c r="T202" s="207"/>
      <c r="U202" s="207"/>
      <c r="V202" s="207"/>
      <c r="W202" s="207"/>
      <c r="X202" s="207"/>
      <c r="Y202" s="207"/>
      <c r="Z202" s="207"/>
      <c r="AA202" s="207"/>
      <c r="AB202" s="207"/>
      <c r="AC202" s="207"/>
      <c r="AD202" s="207"/>
      <c r="AE202" s="207"/>
      <c r="AF202" s="207"/>
      <c r="AG202" s="207"/>
      <c r="AH202" s="207"/>
      <c r="AI202" s="208">
        <f>matrice2!N206</f>
        <v>0</v>
      </c>
      <c r="AJ202" s="209" t="e">
        <f>#REF!</f>
        <v>#REF!</v>
      </c>
      <c r="AK202" s="209" t="e">
        <f>#REF!</f>
        <v>#REF!</v>
      </c>
      <c r="AL202" s="209" t="e">
        <f>#REF!</f>
        <v>#REF!</v>
      </c>
      <c r="AM202" s="209" t="e">
        <f>#REF!</f>
        <v>#REF!</v>
      </c>
      <c r="AN202" s="210"/>
      <c r="AO202" s="211"/>
    </row>
    <row r="203" spans="1:41" s="18" customFormat="1" ht="30" customHeight="1">
      <c r="A203" s="187">
        <f t="shared" ref="A203:A266" si="9">SUM(E203:AH203)</f>
        <v>0</v>
      </c>
      <c r="B203" s="101">
        <f t="shared" si="8"/>
        <v>0</v>
      </c>
      <c r="C203" s="24">
        <f>matrice2!K207</f>
        <v>4.4000000000000004</v>
      </c>
      <c r="D203" s="181" t="str">
        <f>matrice2!C207</f>
        <v>Vino Biologico -  bianco San Sebastiano</v>
      </c>
      <c r="E203" s="322"/>
      <c r="F203" s="23"/>
      <c r="G203" s="23"/>
      <c r="H203" s="217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1" t="str">
        <f>matrice2!N207</f>
        <v>prodotto a prezzo fisso</v>
      </c>
      <c r="AJ203" s="34" t="e">
        <f>#REF!</f>
        <v>#REF!</v>
      </c>
      <c r="AK203" s="34" t="e">
        <f>#REF!</f>
        <v>#REF!</v>
      </c>
      <c r="AL203" s="34" t="e">
        <f>#REF!</f>
        <v>#REF!</v>
      </c>
      <c r="AM203" s="34" t="e">
        <f>#REF!</f>
        <v>#REF!</v>
      </c>
      <c r="AN203" s="16"/>
      <c r="AO203" s="17"/>
    </row>
    <row r="204" spans="1:41" s="18" customFormat="1" ht="30" customHeight="1">
      <c r="A204" s="187">
        <f t="shared" si="9"/>
        <v>0</v>
      </c>
      <c r="B204" s="101">
        <f t="shared" si="8"/>
        <v>0</v>
      </c>
      <c r="C204" s="24">
        <f>matrice2!K208</f>
        <v>4.4000000000000004</v>
      </c>
      <c r="D204" s="181" t="str">
        <f>matrice2!C208</f>
        <v xml:space="preserve">Vino Biologico - rosso Mosaico </v>
      </c>
      <c r="E204" s="322"/>
      <c r="F204" s="23"/>
      <c r="G204" s="23"/>
      <c r="H204" s="217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1" t="str">
        <f>matrice2!N208</f>
        <v>prodotto a prezzo fisso</v>
      </c>
      <c r="AJ204" s="34" t="e">
        <f>#REF!</f>
        <v>#REF!</v>
      </c>
      <c r="AK204" s="34" t="e">
        <f>#REF!</f>
        <v>#REF!</v>
      </c>
      <c r="AL204" s="34" t="e">
        <f>#REF!</f>
        <v>#REF!</v>
      </c>
      <c r="AM204" s="34" t="e">
        <f>#REF!</f>
        <v>#REF!</v>
      </c>
      <c r="AN204" s="16"/>
      <c r="AO204" s="17"/>
    </row>
    <row r="205" spans="1:41" s="18" customFormat="1" ht="30" hidden="1" customHeight="1">
      <c r="A205" s="187">
        <f t="shared" si="9"/>
        <v>0</v>
      </c>
      <c r="B205" s="101">
        <f t="shared" si="8"/>
        <v>0</v>
      </c>
      <c r="C205" s="24">
        <f>matrice2!K209</f>
        <v>5.995000000000001</v>
      </c>
      <c r="D205" s="181" t="str">
        <f>matrice2!C209</f>
        <v>Vino Biologico - Convenio Syrah IGT - Casale Certosa - 1 bottiglia</v>
      </c>
      <c r="E205" s="322"/>
      <c r="F205" s="23"/>
      <c r="G205" s="23"/>
      <c r="H205" s="217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1" t="str">
        <f>matrice2!N209</f>
        <v>prodotto a prezzo fisso</v>
      </c>
      <c r="AJ205" s="34" t="e">
        <f>#REF!</f>
        <v>#REF!</v>
      </c>
      <c r="AK205" s="34" t="e">
        <f>#REF!</f>
        <v>#REF!</v>
      </c>
      <c r="AL205" s="34" t="e">
        <f>#REF!</f>
        <v>#REF!</v>
      </c>
      <c r="AM205" s="34" t="e">
        <f>#REF!</f>
        <v>#REF!</v>
      </c>
      <c r="AN205" s="16"/>
      <c r="AO205" s="17"/>
    </row>
    <row r="206" spans="1:41" s="18" customFormat="1" ht="30" customHeight="1">
      <c r="A206" s="187">
        <f t="shared" si="9"/>
        <v>0</v>
      </c>
      <c r="B206" s="101">
        <f t="shared" si="8"/>
        <v>0</v>
      </c>
      <c r="C206" s="24">
        <f>matrice2!K210</f>
        <v>44</v>
      </c>
      <c r="D206" s="181" t="str">
        <f>matrice2!C210</f>
        <v>Vino Biologico - Bianco IGT - Casale Certosa - CASSA da 12 (2 bottiglie in omaggio)</v>
      </c>
      <c r="E206" s="322"/>
      <c r="F206" s="23"/>
      <c r="G206" s="23"/>
      <c r="H206" s="217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1" t="str">
        <f>matrice2!N210</f>
        <v>prodotto a prezzo fisso</v>
      </c>
      <c r="AJ206" s="34" t="e">
        <f>#REF!</f>
        <v>#REF!</v>
      </c>
      <c r="AK206" s="34" t="e">
        <f>#REF!</f>
        <v>#REF!</v>
      </c>
      <c r="AL206" s="34" t="e">
        <f>#REF!</f>
        <v>#REF!</v>
      </c>
      <c r="AM206" s="34" t="e">
        <f>#REF!</f>
        <v>#REF!</v>
      </c>
      <c r="AN206" s="16"/>
      <c r="AO206" s="17"/>
    </row>
    <row r="207" spans="1:41" s="18" customFormat="1" ht="30" customHeight="1">
      <c r="A207" s="187">
        <f t="shared" si="9"/>
        <v>0</v>
      </c>
      <c r="B207" s="101">
        <f t="shared" si="8"/>
        <v>0</v>
      </c>
      <c r="C207" s="24">
        <f>matrice2!K211</f>
        <v>44</v>
      </c>
      <c r="D207" s="181" t="str">
        <f>matrice2!C211</f>
        <v>Vino Biologico - Rosso IGT - Casale Certosa - CASSA da 12  (2 bottiglie in omaggio)</v>
      </c>
      <c r="E207" s="322"/>
      <c r="F207" s="23"/>
      <c r="G207" s="23"/>
      <c r="H207" s="217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1" t="str">
        <f>matrice2!N211</f>
        <v>prodotto a prezzo fisso</v>
      </c>
      <c r="AJ207" s="34" t="e">
        <f>#REF!</f>
        <v>#REF!</v>
      </c>
      <c r="AK207" s="34" t="e">
        <f>#REF!</f>
        <v>#REF!</v>
      </c>
      <c r="AL207" s="34" t="e">
        <f>#REF!</f>
        <v>#REF!</v>
      </c>
      <c r="AM207" s="34" t="e">
        <f>#REF!</f>
        <v>#REF!</v>
      </c>
      <c r="AN207" s="16"/>
      <c r="AO207" s="17"/>
    </row>
    <row r="208" spans="1:41" s="18" customFormat="1" ht="30" hidden="1" customHeight="1">
      <c r="A208" s="187">
        <f t="shared" si="9"/>
        <v>0</v>
      </c>
      <c r="B208" s="101">
        <f t="shared" si="8"/>
        <v>0</v>
      </c>
      <c r="C208" s="24">
        <f>matrice2!K212</f>
        <v>59.95</v>
      </c>
      <c r="D208" s="181">
        <f>matrice2!C212</f>
        <v>0</v>
      </c>
      <c r="E208" s="322"/>
      <c r="F208" s="23"/>
      <c r="G208" s="23"/>
      <c r="H208" s="217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1" t="str">
        <f>matrice2!N212</f>
        <v>prodotto a prezzo fisso</v>
      </c>
      <c r="AJ208" s="34" t="e">
        <f>#REF!</f>
        <v>#REF!</v>
      </c>
      <c r="AK208" s="34" t="e">
        <f>#REF!</f>
        <v>#REF!</v>
      </c>
      <c r="AL208" s="34" t="e">
        <f>#REF!</f>
        <v>#REF!</v>
      </c>
      <c r="AM208" s="34" t="e">
        <f>#REF!</f>
        <v>#REF!</v>
      </c>
      <c r="AN208" s="16"/>
      <c r="AO208" s="17"/>
    </row>
    <row r="209" spans="1:41" s="18" customFormat="1" ht="30" hidden="1" customHeight="1">
      <c r="A209" s="187">
        <f t="shared" si="9"/>
        <v>0</v>
      </c>
      <c r="B209" s="101">
        <f t="shared" si="8"/>
        <v>0</v>
      </c>
      <c r="C209" s="24">
        <f>matrice2!K213</f>
        <v>0</v>
      </c>
      <c r="D209" s="181">
        <f>matrice2!C213</f>
        <v>0</v>
      </c>
      <c r="E209" s="322"/>
      <c r="F209" s="23"/>
      <c r="G209" s="23"/>
      <c r="H209" s="217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1" t="str">
        <f>matrice2!N213</f>
        <v>prodotto a prezzo fisso</v>
      </c>
      <c r="AJ209" s="34" t="e">
        <f>#REF!</f>
        <v>#REF!</v>
      </c>
      <c r="AK209" s="34" t="e">
        <f>#REF!</f>
        <v>#REF!</v>
      </c>
      <c r="AL209" s="34" t="e">
        <f>#REF!</f>
        <v>#REF!</v>
      </c>
      <c r="AM209" s="34" t="e">
        <f>#REF!</f>
        <v>#REF!</v>
      </c>
      <c r="AN209" s="16"/>
      <c r="AO209" s="17"/>
    </row>
    <row r="210" spans="1:41" s="212" customFormat="1" ht="30" customHeight="1">
      <c r="A210" s="203">
        <f t="shared" si="9"/>
        <v>0</v>
      </c>
      <c r="B210" s="204">
        <f t="shared" si="8"/>
        <v>0</v>
      </c>
      <c r="C210" s="205">
        <f>matrice2!K214</f>
        <v>0</v>
      </c>
      <c r="D210" s="206" t="str">
        <f>matrice2!C214</f>
        <v>ORTAGGI</v>
      </c>
      <c r="E210" s="335"/>
      <c r="F210" s="207"/>
      <c r="G210" s="207"/>
      <c r="H210" s="218"/>
      <c r="I210" s="207"/>
      <c r="J210" s="207"/>
      <c r="K210" s="207"/>
      <c r="L210" s="207"/>
      <c r="M210" s="207"/>
      <c r="N210" s="207"/>
      <c r="O210" s="207"/>
      <c r="P210" s="207"/>
      <c r="Q210" s="207"/>
      <c r="R210" s="207"/>
      <c r="S210" s="207"/>
      <c r="T210" s="207"/>
      <c r="U210" s="207"/>
      <c r="V210" s="207"/>
      <c r="W210" s="207"/>
      <c r="X210" s="207"/>
      <c r="Y210" s="207"/>
      <c r="Z210" s="207"/>
      <c r="AA210" s="207"/>
      <c r="AB210" s="207"/>
      <c r="AC210" s="207"/>
      <c r="AD210" s="207"/>
      <c r="AE210" s="207"/>
      <c r="AF210" s="207"/>
      <c r="AG210" s="207"/>
      <c r="AH210" s="207"/>
      <c r="AI210" s="208">
        <f>matrice2!N214</f>
        <v>0</v>
      </c>
      <c r="AJ210" s="209" t="e">
        <f>#REF!</f>
        <v>#REF!</v>
      </c>
      <c r="AK210" s="209" t="e">
        <f>#REF!</f>
        <v>#REF!</v>
      </c>
      <c r="AL210" s="209" t="e">
        <f>#REF!</f>
        <v>#REF!</v>
      </c>
      <c r="AM210" s="209" t="e">
        <f>#REF!</f>
        <v>#REF!</v>
      </c>
      <c r="AN210" s="210"/>
      <c r="AO210" s="211"/>
    </row>
    <row r="211" spans="1:41" s="18" customFormat="1" ht="30" hidden="1" customHeight="1">
      <c r="A211" s="187">
        <f t="shared" si="9"/>
        <v>0</v>
      </c>
      <c r="B211" s="101">
        <f t="shared" si="8"/>
        <v>0</v>
      </c>
      <c r="C211" s="24">
        <f>matrice2!K215</f>
        <v>4.4928000000000008</v>
      </c>
      <c r="D211" s="181" t="str">
        <f>matrice2!C215</f>
        <v>Aglio fresco (mazzo)</v>
      </c>
      <c r="E211" s="322"/>
      <c r="F211" s="23"/>
      <c r="G211" s="23"/>
      <c r="H211" s="217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1" t="str">
        <f>matrice2!N215</f>
        <v>prodotto a prezzo fisso</v>
      </c>
      <c r="AJ211" s="34" t="e">
        <f>#REF!</f>
        <v>#REF!</v>
      </c>
      <c r="AK211" s="34" t="e">
        <f>#REF!</f>
        <v>#REF!</v>
      </c>
      <c r="AL211" s="34" t="e">
        <f>#REF!</f>
        <v>#REF!</v>
      </c>
      <c r="AM211" s="34" t="e">
        <f>#REF!</f>
        <v>#REF!</v>
      </c>
      <c r="AN211" s="16"/>
      <c r="AO211" s="17"/>
    </row>
    <row r="212" spans="1:41" s="18" customFormat="1" ht="30" hidden="1" customHeight="1">
      <c r="A212" s="187">
        <f t="shared" si="9"/>
        <v>0</v>
      </c>
      <c r="B212" s="101">
        <f t="shared" si="8"/>
        <v>0</v>
      </c>
      <c r="C212" s="24">
        <f>matrice2!K216</f>
        <v>1.2001599999999999</v>
      </c>
      <c r="D212" s="181" t="str">
        <f>matrice2!C216</f>
        <v>Basilico* (mazzo)</v>
      </c>
      <c r="E212" s="322"/>
      <c r="F212" s="23"/>
      <c r="G212" s="23"/>
      <c r="H212" s="217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1" t="str">
        <f>matrice2!N216</f>
        <v>prodotto a prezzo fisso</v>
      </c>
      <c r="AJ212" s="34" t="e">
        <f>#REF!</f>
        <v>#REF!</v>
      </c>
      <c r="AK212" s="34" t="e">
        <f>#REF!</f>
        <v>#REF!</v>
      </c>
      <c r="AL212" s="34" t="e">
        <f>#REF!</f>
        <v>#REF!</v>
      </c>
      <c r="AM212" s="34" t="e">
        <f>#REF!</f>
        <v>#REF!</v>
      </c>
      <c r="AN212" s="16"/>
      <c r="AO212" s="17"/>
    </row>
    <row r="213" spans="1:41" s="18" customFormat="1" ht="30" customHeight="1">
      <c r="A213" s="187">
        <f t="shared" si="9"/>
        <v>0</v>
      </c>
      <c r="B213" s="101">
        <f t="shared" si="8"/>
        <v>0</v>
      </c>
      <c r="C213" s="24">
        <f>matrice2!K217</f>
        <v>1.4248000000000001</v>
      </c>
      <c r="D213" s="181" t="str">
        <f>matrice2!C217</f>
        <v>Bieta costa verde* (500 gr)</v>
      </c>
      <c r="E213" s="322"/>
      <c r="F213" s="23"/>
      <c r="G213" s="23"/>
      <c r="H213" s="217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1" t="str">
        <f>matrice2!N217</f>
        <v>prodotto a peso - prezzo indicativo</v>
      </c>
      <c r="AJ213" s="34" t="e">
        <f>#REF!</f>
        <v>#REF!</v>
      </c>
      <c r="AK213" s="34" t="e">
        <f>#REF!</f>
        <v>#REF!</v>
      </c>
      <c r="AL213" s="34" t="e">
        <f>#REF!</f>
        <v>#REF!</v>
      </c>
      <c r="AM213" s="34" t="e">
        <f>#REF!</f>
        <v>#REF!</v>
      </c>
      <c r="AN213" s="16"/>
      <c r="AO213" s="17"/>
    </row>
    <row r="214" spans="1:41" s="306" customFormat="1" ht="30.75" hidden="1" customHeight="1">
      <c r="A214" s="296">
        <f t="shared" si="9"/>
        <v>0</v>
      </c>
      <c r="B214" s="297">
        <f t="shared" si="8"/>
        <v>0</v>
      </c>
      <c r="C214" s="298">
        <f>matrice2!K218</f>
        <v>1.4248000000000001</v>
      </c>
      <c r="D214" s="299" t="str">
        <f>matrice2!C218</f>
        <v>Bieta costa rossa* (500 gr)</v>
      </c>
      <c r="E214" s="300"/>
      <c r="F214" s="300"/>
      <c r="G214" s="300"/>
      <c r="H214" s="301"/>
      <c r="I214" s="300"/>
      <c r="J214" s="300"/>
      <c r="K214" s="300"/>
      <c r="L214" s="300"/>
      <c r="M214" s="300"/>
      <c r="N214" s="300"/>
      <c r="O214" s="300"/>
      <c r="P214" s="300"/>
      <c r="Q214" s="300"/>
      <c r="R214" s="300"/>
      <c r="S214" s="300"/>
      <c r="T214" s="300"/>
      <c r="U214" s="300"/>
      <c r="V214" s="300"/>
      <c r="W214" s="300"/>
      <c r="X214" s="300"/>
      <c r="Y214" s="300"/>
      <c r="Z214" s="300"/>
      <c r="AA214" s="300"/>
      <c r="AB214" s="300"/>
      <c r="AC214" s="300"/>
      <c r="AD214" s="300"/>
      <c r="AE214" s="300"/>
      <c r="AF214" s="300"/>
      <c r="AG214" s="300"/>
      <c r="AH214" s="300"/>
      <c r="AI214" s="302">
        <f>matrice2!N218</f>
        <v>0</v>
      </c>
      <c r="AJ214" s="303" t="e">
        <f>#REF!</f>
        <v>#REF!</v>
      </c>
      <c r="AK214" s="303" t="e">
        <f>#REF!</f>
        <v>#REF!</v>
      </c>
      <c r="AL214" s="303" t="e">
        <f>#REF!</f>
        <v>#REF!</v>
      </c>
      <c r="AM214" s="303" t="e">
        <f>#REF!</f>
        <v>#REF!</v>
      </c>
      <c r="AN214" s="304"/>
      <c r="AO214" s="305"/>
    </row>
    <row r="215" spans="1:41" s="18" customFormat="1" ht="29.25" customHeight="1">
      <c r="A215" s="187">
        <f t="shared" si="9"/>
        <v>0</v>
      </c>
      <c r="B215" s="101">
        <f t="shared" si="8"/>
        <v>0</v>
      </c>
      <c r="C215" s="24">
        <f>matrice2!K219</f>
        <v>2.08</v>
      </c>
      <c r="D215" s="181" t="str">
        <f>matrice2!C219</f>
        <v>Broccoletto*</v>
      </c>
      <c r="E215" s="322"/>
      <c r="F215" s="23"/>
      <c r="G215" s="23"/>
      <c r="H215" s="217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1" t="str">
        <f>matrice2!N219</f>
        <v>prodotto a peso - prezzo indicativo</v>
      </c>
      <c r="AJ215" s="34" t="e">
        <f>#REF!</f>
        <v>#REF!</v>
      </c>
      <c r="AK215" s="34" t="e">
        <f>#REF!</f>
        <v>#REF!</v>
      </c>
      <c r="AL215" s="34" t="e">
        <f>#REF!</f>
        <v>#REF!</v>
      </c>
      <c r="AM215" s="34" t="e">
        <f>#REF!</f>
        <v>#REF!</v>
      </c>
      <c r="AN215" s="16"/>
      <c r="AO215" s="17"/>
    </row>
    <row r="216" spans="1:41" s="18" customFormat="1" ht="29.25" customHeight="1">
      <c r="A216" s="187">
        <f t="shared" si="9"/>
        <v>0</v>
      </c>
      <c r="B216" s="101">
        <f t="shared" si="8"/>
        <v>0</v>
      </c>
      <c r="C216" s="24">
        <f>matrice2!K220</f>
        <v>2.2880000000000003</v>
      </c>
      <c r="D216" s="181" t="str">
        <f>matrice2!C220</f>
        <v>Broccolo romanesco*</v>
      </c>
      <c r="E216" s="322"/>
      <c r="F216" s="23"/>
      <c r="G216" s="214"/>
      <c r="H216" s="217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23"/>
      <c r="AI216" s="21" t="str">
        <f>matrice2!N220</f>
        <v>prodotto a peso - prezzo indicativo</v>
      </c>
      <c r="AJ216" s="34" t="e">
        <f>#REF!</f>
        <v>#REF!</v>
      </c>
      <c r="AK216" s="34" t="e">
        <f>#REF!</f>
        <v>#REF!</v>
      </c>
      <c r="AL216" s="34" t="e">
        <f>#REF!</f>
        <v>#REF!</v>
      </c>
      <c r="AM216" s="34" t="e">
        <f>#REF!</f>
        <v>#REF!</v>
      </c>
      <c r="AN216" s="16"/>
      <c r="AO216" s="17"/>
    </row>
    <row r="217" spans="1:41" s="18" customFormat="1" ht="29.25" customHeight="1">
      <c r="A217" s="187">
        <f t="shared" si="9"/>
        <v>0</v>
      </c>
      <c r="B217" s="101">
        <f t="shared" si="8"/>
        <v>0</v>
      </c>
      <c r="C217" s="24">
        <f>matrice2!K221</f>
        <v>2.2880000000000003</v>
      </c>
      <c r="D217" s="181" t="str">
        <f>matrice2!C221</f>
        <v>Broccolo siciliano*</v>
      </c>
      <c r="E217" s="322"/>
      <c r="F217" s="23"/>
      <c r="G217" s="214"/>
      <c r="H217" s="217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1" t="str">
        <f>matrice2!N221</f>
        <v>prodotto a peso - prezzo indicativo</v>
      </c>
      <c r="AJ217" s="34" t="e">
        <f>#REF!</f>
        <v>#REF!</v>
      </c>
      <c r="AK217" s="34" t="e">
        <f>#REF!</f>
        <v>#REF!</v>
      </c>
      <c r="AL217" s="34" t="e">
        <f>#REF!</f>
        <v>#REF!</v>
      </c>
      <c r="AM217" s="34" t="e">
        <f>#REF!</f>
        <v>#REF!</v>
      </c>
      <c r="AN217" s="16"/>
      <c r="AO217" s="17"/>
    </row>
    <row r="218" spans="1:41" s="18" customFormat="1" ht="29.25" hidden="1" customHeight="1">
      <c r="A218" s="187">
        <f t="shared" si="9"/>
        <v>0</v>
      </c>
      <c r="B218" s="101">
        <f t="shared" si="8"/>
        <v>0</v>
      </c>
      <c r="C218" s="24">
        <f>matrice2!K222</f>
        <v>1.4456</v>
      </c>
      <c r="D218" s="181" t="str">
        <f>matrice2!C222</f>
        <v>Carciofi (1 pz)</v>
      </c>
      <c r="E218" s="322"/>
      <c r="F218" s="23"/>
      <c r="G218" s="214"/>
      <c r="H218" s="217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1" t="str">
        <f>matrice2!N222</f>
        <v>prodotto a prezzo fisso</v>
      </c>
      <c r="AJ218" s="34" t="e">
        <f>#REF!</f>
        <v>#REF!</v>
      </c>
      <c r="AK218" s="34" t="e">
        <f>#REF!</f>
        <v>#REF!</v>
      </c>
      <c r="AL218" s="34" t="e">
        <f>#REF!</f>
        <v>#REF!</v>
      </c>
      <c r="AM218" s="34" t="e">
        <f>#REF!</f>
        <v>#REF!</v>
      </c>
      <c r="AN218" s="16"/>
      <c r="AO218" s="17"/>
    </row>
    <row r="219" spans="1:41" s="18" customFormat="1" ht="29.25" customHeight="1">
      <c r="A219" s="187">
        <f t="shared" si="9"/>
        <v>0</v>
      </c>
      <c r="B219" s="101">
        <f t="shared" si="8"/>
        <v>0</v>
      </c>
      <c r="C219" s="24">
        <f>matrice2!K223</f>
        <v>0.93600000000000005</v>
      </c>
      <c r="D219" s="181" t="str">
        <f>matrice2!C223</f>
        <v>Cardo bianco* (500 gr)</v>
      </c>
      <c r="E219" s="322"/>
      <c r="F219" s="23"/>
      <c r="G219" s="214"/>
      <c r="H219" s="217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1" t="str">
        <f>matrice2!N223</f>
        <v>prodotto a prezzo fisso</v>
      </c>
      <c r="AJ219" s="34" t="e">
        <f>#REF!</f>
        <v>#REF!</v>
      </c>
      <c r="AK219" s="34" t="e">
        <f>#REF!</f>
        <v>#REF!</v>
      </c>
      <c r="AL219" s="34" t="e">
        <f>#REF!</f>
        <v>#REF!</v>
      </c>
      <c r="AM219" s="34" t="e">
        <f>#REF!</f>
        <v>#REF!</v>
      </c>
      <c r="AN219" s="16"/>
      <c r="AO219" s="17"/>
    </row>
    <row r="220" spans="1:41" s="18" customFormat="1" ht="29.25" customHeight="1">
      <c r="A220" s="187">
        <f t="shared" si="9"/>
        <v>0</v>
      </c>
      <c r="B220" s="101">
        <f t="shared" si="8"/>
        <v>0</v>
      </c>
      <c r="C220" s="24">
        <f>matrice2!K224</f>
        <v>2.2880000000000003</v>
      </c>
      <c r="D220" s="181" t="str">
        <f>matrice2!C224</f>
        <v>cavolfiore bianco*</v>
      </c>
      <c r="E220" s="322"/>
      <c r="F220" s="23"/>
      <c r="G220" s="214"/>
      <c r="H220" s="217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1" t="str">
        <f>matrice2!N224</f>
        <v>prodotto a peso - prezzo indicativo</v>
      </c>
      <c r="AJ220" s="34" t="e">
        <f>#REF!</f>
        <v>#REF!</v>
      </c>
      <c r="AK220" s="34" t="e">
        <f>#REF!</f>
        <v>#REF!</v>
      </c>
      <c r="AL220" s="34" t="e">
        <f>#REF!</f>
        <v>#REF!</v>
      </c>
      <c r="AM220" s="34" t="e">
        <f>#REF!</f>
        <v>#REF!</v>
      </c>
      <c r="AN220" s="16"/>
      <c r="AO220" s="17"/>
    </row>
    <row r="221" spans="1:41" s="18" customFormat="1" ht="29.25" customHeight="1">
      <c r="A221" s="187">
        <f t="shared" si="9"/>
        <v>0</v>
      </c>
      <c r="B221" s="101">
        <f t="shared" si="8"/>
        <v>0</v>
      </c>
      <c r="C221" s="24">
        <f>matrice2!K225</f>
        <v>2.2880000000000003</v>
      </c>
      <c r="D221" s="181" t="str">
        <f>matrice2!C225</f>
        <v>cavolfiore verde*</v>
      </c>
      <c r="E221" s="322"/>
      <c r="F221" s="23"/>
      <c r="G221" s="214"/>
      <c r="H221" s="217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1" t="str">
        <f>matrice2!N225</f>
        <v>prodotto a prezzo fisso</v>
      </c>
      <c r="AJ221" s="34" t="e">
        <f>#REF!</f>
        <v>#REF!</v>
      </c>
      <c r="AK221" s="34" t="e">
        <f>#REF!</f>
        <v>#REF!</v>
      </c>
      <c r="AL221" s="34" t="e">
        <f>#REF!</f>
        <v>#REF!</v>
      </c>
      <c r="AM221" s="34" t="e">
        <f>#REF!</f>
        <v>#REF!</v>
      </c>
      <c r="AN221" s="16"/>
      <c r="AO221" s="17"/>
    </row>
    <row r="222" spans="1:41" s="18" customFormat="1" ht="29.25" hidden="1" customHeight="1">
      <c r="A222" s="187">
        <f t="shared" si="9"/>
        <v>0</v>
      </c>
      <c r="B222" s="101">
        <f t="shared" si="8"/>
        <v>0</v>
      </c>
      <c r="C222" s="24">
        <f>matrice2!K226</f>
        <v>1.8720000000000001</v>
      </c>
      <c r="D222" s="181" t="str">
        <f>matrice2!C226</f>
        <v>cavolfiore viola*</v>
      </c>
      <c r="E222" s="322"/>
      <c r="F222" s="23"/>
      <c r="G222" s="214"/>
      <c r="H222" s="217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1" t="str">
        <f>matrice2!N226</f>
        <v>prodotto a peso - prezzo indicativo</v>
      </c>
      <c r="AJ222" s="34" t="e">
        <f>#REF!</f>
        <v>#REF!</v>
      </c>
      <c r="AK222" s="34" t="e">
        <f>#REF!</f>
        <v>#REF!</v>
      </c>
      <c r="AL222" s="34" t="e">
        <f>#REF!</f>
        <v>#REF!</v>
      </c>
      <c r="AM222" s="34" t="e">
        <f>#REF!</f>
        <v>#REF!</v>
      </c>
      <c r="AN222" s="16"/>
      <c r="AO222" s="17"/>
    </row>
    <row r="223" spans="1:41" s="18" customFormat="1" ht="29.25" customHeight="1">
      <c r="A223" s="187">
        <f t="shared" si="9"/>
        <v>0</v>
      </c>
      <c r="B223" s="101">
        <f t="shared" si="8"/>
        <v>0</v>
      </c>
      <c r="C223" s="24">
        <f>matrice2!K227</f>
        <v>2.2880000000000003</v>
      </c>
      <c r="D223" s="181" t="str">
        <f>matrice2!C227</f>
        <v>Cavolo cappuccio*</v>
      </c>
      <c r="E223" s="322"/>
      <c r="F223" s="23"/>
      <c r="G223" s="214"/>
      <c r="H223" s="217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1" t="str">
        <f>matrice2!N227</f>
        <v>prodotto a peso - prezzo indicativo</v>
      </c>
      <c r="AJ223" s="34" t="e">
        <f>#REF!</f>
        <v>#REF!</v>
      </c>
      <c r="AK223" s="34" t="e">
        <f>#REF!</f>
        <v>#REF!</v>
      </c>
      <c r="AL223" s="34" t="e">
        <f>#REF!</f>
        <v>#REF!</v>
      </c>
      <c r="AM223" s="34" t="e">
        <f>#REF!</f>
        <v>#REF!</v>
      </c>
      <c r="AN223" s="16"/>
      <c r="AO223" s="17"/>
    </row>
    <row r="224" spans="1:41" s="18" customFormat="1" ht="29.25" customHeight="1">
      <c r="A224" s="187">
        <f t="shared" si="9"/>
        <v>0</v>
      </c>
      <c r="B224" s="101">
        <f t="shared" si="8"/>
        <v>0</v>
      </c>
      <c r="C224" s="24">
        <f>matrice2!K228</f>
        <v>2.2880000000000003</v>
      </c>
      <c r="D224" s="181" t="str">
        <f>matrice2!C228</f>
        <v>Cavolo nero*</v>
      </c>
      <c r="E224" s="322"/>
      <c r="F224" s="23"/>
      <c r="G224" s="214"/>
      <c r="H224" s="217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1" t="str">
        <f>matrice2!N228</f>
        <v>prodotto a peso - prezzo indicativo</v>
      </c>
      <c r="AJ224" s="34" t="e">
        <f>#REF!</f>
        <v>#REF!</v>
      </c>
      <c r="AK224" s="34" t="e">
        <f>#REF!</f>
        <v>#REF!</v>
      </c>
      <c r="AL224" s="34" t="e">
        <f>#REF!</f>
        <v>#REF!</v>
      </c>
      <c r="AM224" s="34" t="e">
        <f>#REF!</f>
        <v>#REF!</v>
      </c>
      <c r="AN224" s="16"/>
      <c r="AO224" s="17"/>
    </row>
    <row r="225" spans="1:41" s="18" customFormat="1" ht="29.25" hidden="1" customHeight="1">
      <c r="A225" s="187">
        <f t="shared" si="9"/>
        <v>0</v>
      </c>
      <c r="B225" s="101">
        <f t="shared" si="8"/>
        <v>0</v>
      </c>
      <c r="C225" s="24">
        <f>matrice2!K229</f>
        <v>1.8720000000000001</v>
      </c>
      <c r="D225" s="181" t="str">
        <f>matrice2!C229</f>
        <v>Cetrioli*</v>
      </c>
      <c r="E225" s="322"/>
      <c r="F225" s="23"/>
      <c r="G225" s="214"/>
      <c r="H225" s="217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1" t="str">
        <f>matrice2!N229</f>
        <v>prodotto a prezzo fisso</v>
      </c>
      <c r="AJ225" s="34" t="e">
        <f>#REF!</f>
        <v>#REF!</v>
      </c>
      <c r="AK225" s="34" t="e">
        <f>#REF!</f>
        <v>#REF!</v>
      </c>
      <c r="AL225" s="34" t="e">
        <f>#REF!</f>
        <v>#REF!</v>
      </c>
      <c r="AM225" s="34" t="e">
        <f>#REF!</f>
        <v>#REF!</v>
      </c>
      <c r="AN225" s="16"/>
      <c r="AO225" s="17"/>
    </row>
    <row r="226" spans="1:41" s="18" customFormat="1" ht="29.25" hidden="1" customHeight="1">
      <c r="A226" s="187">
        <f t="shared" si="9"/>
        <v>0</v>
      </c>
      <c r="B226" s="101">
        <f t="shared" si="8"/>
        <v>0</v>
      </c>
      <c r="C226" s="24">
        <f>matrice2!K230</f>
        <v>2.2880000000000003</v>
      </c>
      <c r="D226" s="181" t="str">
        <f>matrice2!C230</f>
        <v>Cicoria di campo*</v>
      </c>
      <c r="E226" s="322"/>
      <c r="F226" s="23"/>
      <c r="G226" s="214"/>
      <c r="H226" s="217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1" t="str">
        <f>matrice2!N230</f>
        <v>prodotto a peso - prezzo indicativo</v>
      </c>
      <c r="AJ226" s="34" t="e">
        <f>#REF!</f>
        <v>#REF!</v>
      </c>
      <c r="AK226" s="34" t="e">
        <f>#REF!</f>
        <v>#REF!</v>
      </c>
      <c r="AL226" s="34" t="e">
        <f>#REF!</f>
        <v>#REF!</v>
      </c>
      <c r="AM226" s="34" t="e">
        <f>#REF!</f>
        <v>#REF!</v>
      </c>
      <c r="AN226" s="16"/>
      <c r="AO226" s="17"/>
    </row>
    <row r="227" spans="1:41" s="18" customFormat="1" ht="29.25" hidden="1" customHeight="1">
      <c r="A227" s="187">
        <f t="shared" si="9"/>
        <v>0</v>
      </c>
      <c r="B227" s="101">
        <f t="shared" si="8"/>
        <v>0</v>
      </c>
      <c r="C227" s="24">
        <f>matrice2!K231</f>
        <v>2.4003199999999998</v>
      </c>
      <c r="D227" s="181" t="str">
        <f>matrice2!C231</f>
        <v>Cipolle (mazzo)</v>
      </c>
      <c r="E227" s="322"/>
      <c r="F227" s="23"/>
      <c r="G227" s="214"/>
      <c r="H227" s="217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1" t="str">
        <f>matrice2!N231</f>
        <v>prodotto a peso - prezzo indicativo</v>
      </c>
      <c r="AJ227" s="34" t="e">
        <f>#REF!</f>
        <v>#REF!</v>
      </c>
      <c r="AK227" s="34" t="e">
        <f>#REF!</f>
        <v>#REF!</v>
      </c>
      <c r="AL227" s="34" t="e">
        <f>#REF!</f>
        <v>#REF!</v>
      </c>
      <c r="AM227" s="34" t="e">
        <f>#REF!</f>
        <v>#REF!</v>
      </c>
      <c r="AN227" s="16"/>
      <c r="AO227" s="17"/>
    </row>
    <row r="228" spans="1:41" s="18" customFormat="1" ht="29.25" hidden="1" customHeight="1">
      <c r="A228" s="187">
        <f t="shared" si="9"/>
        <v>0</v>
      </c>
      <c r="B228" s="101">
        <f t="shared" si="8"/>
        <v>0</v>
      </c>
      <c r="C228" s="24">
        <f>matrice2!K232</f>
        <v>2.6</v>
      </c>
      <c r="D228" s="181" t="str">
        <f>matrice2!C232</f>
        <v>Fagioli corallo*</v>
      </c>
      <c r="E228" s="322"/>
      <c r="F228" s="23"/>
      <c r="G228" s="214"/>
      <c r="H228" s="217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  <c r="AA228" s="23"/>
      <c r="AB228" s="23"/>
      <c r="AC228" s="23"/>
      <c r="AD228" s="23"/>
      <c r="AE228" s="23"/>
      <c r="AF228" s="23"/>
      <c r="AG228" s="23"/>
      <c r="AH228" s="23"/>
      <c r="AI228" s="21" t="str">
        <f>matrice2!N232</f>
        <v>prodotto a prezzo fisso</v>
      </c>
      <c r="AJ228" s="34" t="e">
        <f>#REF!</f>
        <v>#REF!</v>
      </c>
      <c r="AK228" s="34" t="e">
        <f>#REF!</f>
        <v>#REF!</v>
      </c>
      <c r="AL228" s="34" t="e">
        <f>#REF!</f>
        <v>#REF!</v>
      </c>
      <c r="AM228" s="34" t="e">
        <f>#REF!</f>
        <v>#REF!</v>
      </c>
      <c r="AN228" s="16"/>
      <c r="AO228" s="17"/>
    </row>
    <row r="229" spans="1:41" s="327" customFormat="1" ht="29.25" hidden="1" customHeight="1">
      <c r="A229" s="318">
        <f t="shared" si="9"/>
        <v>0</v>
      </c>
      <c r="B229" s="319">
        <f t="shared" si="8"/>
        <v>0</v>
      </c>
      <c r="C229" s="320">
        <f>matrice2!K233</f>
        <v>2.9119999999999999</v>
      </c>
      <c r="D229" s="321" t="str">
        <f>matrice2!C233</f>
        <v>Fagiolini*</v>
      </c>
      <c r="E229" s="322"/>
      <c r="F229" s="322"/>
      <c r="G229" s="328"/>
      <c r="H229" s="323"/>
      <c r="I229" s="322"/>
      <c r="J229" s="322"/>
      <c r="K229" s="322"/>
      <c r="L229" s="322"/>
      <c r="M229" s="322"/>
      <c r="N229" s="322"/>
      <c r="O229" s="322"/>
      <c r="P229" s="322"/>
      <c r="Q229" s="322"/>
      <c r="R229" s="322"/>
      <c r="S229" s="322"/>
      <c r="T229" s="322"/>
      <c r="U229" s="322"/>
      <c r="V229" s="322"/>
      <c r="W229" s="322"/>
      <c r="X229" s="322"/>
      <c r="Y229" s="322"/>
      <c r="Z229" s="322"/>
      <c r="AA229" s="322"/>
      <c r="AB229" s="322"/>
      <c r="AC229" s="322"/>
      <c r="AD229" s="322"/>
      <c r="AE229" s="322"/>
      <c r="AF229" s="322"/>
      <c r="AG229" s="322"/>
      <c r="AH229" s="322"/>
      <c r="AI229" s="302" t="str">
        <f>matrice2!N233</f>
        <v>prodotto a peso - prezzo indicativo</v>
      </c>
      <c r="AJ229" s="324" t="e">
        <f>#REF!</f>
        <v>#REF!</v>
      </c>
      <c r="AK229" s="324" t="e">
        <f>#REF!</f>
        <v>#REF!</v>
      </c>
      <c r="AL229" s="324" t="e">
        <f>#REF!</f>
        <v>#REF!</v>
      </c>
      <c r="AM229" s="324" t="e">
        <f>#REF!</f>
        <v>#REF!</v>
      </c>
      <c r="AN229" s="325"/>
      <c r="AO229" s="326"/>
    </row>
    <row r="230" spans="1:41" s="18" customFormat="1" ht="29.25" hidden="1" customHeight="1">
      <c r="A230" s="187">
        <f t="shared" si="9"/>
        <v>0</v>
      </c>
      <c r="B230" s="101">
        <f t="shared" si="8"/>
        <v>0</v>
      </c>
      <c r="C230" s="24">
        <f>matrice2!K234</f>
        <v>2.2880000000000003</v>
      </c>
      <c r="D230" s="181" t="str">
        <f>matrice2!C234</f>
        <v>Bieta costa bianca 1 kg</v>
      </c>
      <c r="E230" s="322"/>
      <c r="F230" s="23"/>
      <c r="G230" s="214"/>
      <c r="H230" s="217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1" t="str">
        <f>matrice2!N234</f>
        <v>prodotto a peso - prezzo indicativo</v>
      </c>
      <c r="AJ230" s="34" t="e">
        <f>#REF!</f>
        <v>#REF!</v>
      </c>
      <c r="AK230" s="34" t="e">
        <f>#REF!</f>
        <v>#REF!</v>
      </c>
      <c r="AL230" s="34" t="e">
        <f>#REF!</f>
        <v>#REF!</v>
      </c>
      <c r="AM230" s="34" t="e">
        <f>#REF!</f>
        <v>#REF!</v>
      </c>
      <c r="AN230" s="16"/>
      <c r="AO230" s="17"/>
    </row>
    <row r="231" spans="1:41" s="18" customFormat="1" ht="29.25" customHeight="1">
      <c r="A231" s="187">
        <f t="shared" si="9"/>
        <v>0</v>
      </c>
      <c r="B231" s="101">
        <f t="shared" si="8"/>
        <v>0</v>
      </c>
      <c r="C231" s="24">
        <f>matrice2!K235</f>
        <v>1.976</v>
      </c>
      <c r="D231" s="181" t="str">
        <f>matrice2!C235</f>
        <v>Finocchi*</v>
      </c>
      <c r="E231" s="322"/>
      <c r="F231" s="23"/>
      <c r="G231" s="214"/>
      <c r="H231" s="217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1" t="str">
        <f>matrice2!N235</f>
        <v>prodotto a peso - prezzo indicativo</v>
      </c>
      <c r="AJ231" s="34" t="e">
        <f>#REF!</f>
        <v>#REF!</v>
      </c>
      <c r="AK231" s="34" t="e">
        <f>#REF!</f>
        <v>#REF!</v>
      </c>
      <c r="AL231" s="34" t="e">
        <f>#REF!</f>
        <v>#REF!</v>
      </c>
      <c r="AM231" s="34" t="e">
        <f>#REF!</f>
        <v>#REF!</v>
      </c>
      <c r="AN231" s="16"/>
      <c r="AO231" s="17"/>
    </row>
    <row r="232" spans="1:41" s="18" customFormat="1" ht="29.25" hidden="1" customHeight="1">
      <c r="A232" s="187">
        <f t="shared" si="9"/>
        <v>0</v>
      </c>
      <c r="B232" s="101">
        <f t="shared" si="8"/>
        <v>0</v>
      </c>
      <c r="C232" s="24">
        <f>matrice2!K236</f>
        <v>2.2994399999999997</v>
      </c>
      <c r="D232" s="181" t="str">
        <f>matrice2!C236</f>
        <v>Fiori di zucca * (mz.10)</v>
      </c>
      <c r="E232" s="322"/>
      <c r="F232" s="23"/>
      <c r="G232" s="214"/>
      <c r="H232" s="217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1" t="str">
        <f>matrice2!N236</f>
        <v>prodotto a prezzo fisso</v>
      </c>
      <c r="AJ232" s="34" t="e">
        <f>#REF!</f>
        <v>#REF!</v>
      </c>
      <c r="AK232" s="34" t="e">
        <f>#REF!</f>
        <v>#REF!</v>
      </c>
      <c r="AL232" s="34" t="e">
        <f>#REF!</f>
        <v>#REF!</v>
      </c>
      <c r="AM232" s="34" t="e">
        <f>#REF!</f>
        <v>#REF!</v>
      </c>
      <c r="AN232" s="16"/>
      <c r="AO232" s="17"/>
    </row>
    <row r="233" spans="1:41" s="18" customFormat="1" ht="29.25" hidden="1" customHeight="1">
      <c r="A233" s="187">
        <f t="shared" si="9"/>
        <v>0</v>
      </c>
      <c r="B233" s="101">
        <f t="shared" si="8"/>
        <v>0</v>
      </c>
      <c r="C233" s="24">
        <f>matrice2!K237</f>
        <v>1.9999200000000001</v>
      </c>
      <c r="D233" s="181" t="str">
        <f>matrice2!C237</f>
        <v>Insalata canasta*</v>
      </c>
      <c r="E233" s="322"/>
      <c r="F233" s="23"/>
      <c r="G233" s="214"/>
      <c r="H233" s="217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1" t="str">
        <f>matrice2!N237</f>
        <v>prodotto a peso - prezzo indicativo</v>
      </c>
      <c r="AJ233" s="34" t="e">
        <f>#REF!</f>
        <v>#REF!</v>
      </c>
      <c r="AK233" s="34" t="e">
        <f>#REF!</f>
        <v>#REF!</v>
      </c>
      <c r="AL233" s="34" t="e">
        <f>#REF!</f>
        <v>#REF!</v>
      </c>
      <c r="AM233" s="34" t="e">
        <f>#REF!</f>
        <v>#REF!</v>
      </c>
      <c r="AN233" s="16"/>
      <c r="AO233" s="17"/>
    </row>
    <row r="234" spans="1:41" s="18" customFormat="1" ht="29.25" hidden="1" customHeight="1">
      <c r="A234" s="187">
        <f t="shared" si="9"/>
        <v>0</v>
      </c>
      <c r="B234" s="101">
        <f t="shared" si="8"/>
        <v>0</v>
      </c>
      <c r="C234" s="24">
        <f>matrice2!K238</f>
        <v>1.9999200000000001</v>
      </c>
      <c r="D234" s="181" t="str">
        <f>matrice2!C238</f>
        <v>Insalata gentile*</v>
      </c>
      <c r="E234" s="322"/>
      <c r="F234" s="23"/>
      <c r="G234" s="214"/>
      <c r="H234" s="217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1" t="str">
        <f>matrice2!N238</f>
        <v>prodotto a prezzo fisso</v>
      </c>
      <c r="AJ234" s="34" t="e">
        <f>#REF!</f>
        <v>#REF!</v>
      </c>
      <c r="AK234" s="34" t="e">
        <f>#REF!</f>
        <v>#REF!</v>
      </c>
      <c r="AL234" s="34" t="e">
        <f>#REF!</f>
        <v>#REF!</v>
      </c>
      <c r="AM234" s="34" t="e">
        <f>#REF!</f>
        <v>#REF!</v>
      </c>
      <c r="AN234" s="16"/>
      <c r="AO234" s="17"/>
    </row>
    <row r="235" spans="1:41" s="18" customFormat="1" ht="29.25" hidden="1" customHeight="1">
      <c r="A235" s="187">
        <f t="shared" si="9"/>
        <v>0</v>
      </c>
      <c r="B235" s="101">
        <f t="shared" si="8"/>
        <v>0</v>
      </c>
      <c r="C235" s="24">
        <f>matrice2!K239</f>
        <v>2.7976000000000001</v>
      </c>
      <c r="D235" s="181" t="str">
        <f>matrice2!C239</f>
        <v>Insalata Iceberg*</v>
      </c>
      <c r="E235" s="322"/>
      <c r="F235" s="23"/>
      <c r="G235" s="214"/>
      <c r="H235" s="217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1" t="str">
        <f>matrice2!N239</f>
        <v>prodotto a prezzo fisso</v>
      </c>
      <c r="AJ235" s="34" t="e">
        <f>#REF!</f>
        <v>#REF!</v>
      </c>
      <c r="AK235" s="34" t="e">
        <f>#REF!</f>
        <v>#REF!</v>
      </c>
      <c r="AL235" s="34" t="e">
        <f>#REF!</f>
        <v>#REF!</v>
      </c>
      <c r="AM235" s="34" t="e">
        <f>#REF!</f>
        <v>#REF!</v>
      </c>
      <c r="AN235" s="16"/>
      <c r="AO235" s="17"/>
    </row>
    <row r="236" spans="1:41" s="18" customFormat="1" ht="29.25" hidden="1" customHeight="1">
      <c r="A236" s="187">
        <f t="shared" si="9"/>
        <v>0</v>
      </c>
      <c r="B236" s="101">
        <f t="shared" si="8"/>
        <v>0</v>
      </c>
      <c r="C236" s="24">
        <f>matrice2!K240</f>
        <v>2.1840000000000002</v>
      </c>
      <c r="D236" s="181" t="str">
        <f>matrice2!C240</f>
        <v>Insalata lattuga*</v>
      </c>
      <c r="E236" s="322"/>
      <c r="F236" s="23"/>
      <c r="G236" s="214"/>
      <c r="H236" s="217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1" t="str">
        <f>matrice2!N240</f>
        <v>prodotto a peso - prezzo indicativo</v>
      </c>
      <c r="AJ236" s="34" t="e">
        <f>#REF!</f>
        <v>#REF!</v>
      </c>
      <c r="AK236" s="34" t="e">
        <f>#REF!</f>
        <v>#REF!</v>
      </c>
      <c r="AL236" s="34" t="e">
        <f>#REF!</f>
        <v>#REF!</v>
      </c>
      <c r="AM236" s="34" t="e">
        <f>#REF!</f>
        <v>#REF!</v>
      </c>
      <c r="AN236" s="16"/>
      <c r="AO236" s="17"/>
    </row>
    <row r="237" spans="1:41" s="18" customFormat="1" ht="29.25" hidden="1" customHeight="1">
      <c r="A237" s="187">
        <f t="shared" si="9"/>
        <v>0</v>
      </c>
      <c r="B237" s="101">
        <f t="shared" si="8"/>
        <v>0</v>
      </c>
      <c r="C237" s="24">
        <f>matrice2!K241</f>
        <v>2.7996800000000004</v>
      </c>
      <c r="D237" s="181" t="str">
        <f>matrice2!C241</f>
        <v>Insalata foglia di quercia*</v>
      </c>
      <c r="E237" s="322"/>
      <c r="F237" s="23"/>
      <c r="G237" s="214"/>
      <c r="H237" s="217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1" t="str">
        <f>matrice2!N241</f>
        <v>prodotto a peso - prezzo indicativo</v>
      </c>
      <c r="AJ237" s="34" t="e">
        <f>#REF!</f>
        <v>#REF!</v>
      </c>
      <c r="AK237" s="34" t="e">
        <f>#REF!</f>
        <v>#REF!</v>
      </c>
      <c r="AL237" s="34" t="e">
        <f>#REF!</f>
        <v>#REF!</v>
      </c>
      <c r="AM237" s="34" t="e">
        <f>#REF!</f>
        <v>#REF!</v>
      </c>
      <c r="AN237" s="16"/>
      <c r="AO237" s="17"/>
    </row>
    <row r="238" spans="1:41" s="18" customFormat="1" ht="29.25" hidden="1" customHeight="1">
      <c r="A238" s="187">
        <f t="shared" si="9"/>
        <v>0</v>
      </c>
      <c r="B238" s="101">
        <f t="shared" si="8"/>
        <v>0</v>
      </c>
      <c r="C238" s="24">
        <f>matrice2!K242</f>
        <v>1.976</v>
      </c>
      <c r="D238" s="181" t="str">
        <f>matrice2!C242</f>
        <v>Insalata riccia*</v>
      </c>
      <c r="E238" s="322"/>
      <c r="F238" s="23"/>
      <c r="G238" s="214"/>
      <c r="H238" s="217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1" t="str">
        <f>matrice2!N242</f>
        <v>prodotto a peso - prezzo indicativo</v>
      </c>
      <c r="AJ238" s="34" t="e">
        <f>#REF!</f>
        <v>#REF!</v>
      </c>
      <c r="AK238" s="34" t="e">
        <f>#REF!</f>
        <v>#REF!</v>
      </c>
      <c r="AL238" s="34" t="e">
        <f>#REF!</f>
        <v>#REF!</v>
      </c>
      <c r="AM238" s="34" t="e">
        <f>#REF!</f>
        <v>#REF!</v>
      </c>
      <c r="AN238" s="16"/>
      <c r="AO238" s="17"/>
    </row>
    <row r="239" spans="1:41" s="18" customFormat="1" ht="29.25" hidden="1" customHeight="1">
      <c r="A239" s="187">
        <f t="shared" si="9"/>
        <v>0</v>
      </c>
      <c r="B239" s="101">
        <f t="shared" si="8"/>
        <v>0</v>
      </c>
      <c r="C239" s="24">
        <f>matrice2!K243</f>
        <v>2.08</v>
      </c>
      <c r="D239" s="181" t="str">
        <f>matrice2!C243</f>
        <v>Insalata scarola*</v>
      </c>
      <c r="E239" s="322"/>
      <c r="F239" s="23"/>
      <c r="G239" s="214"/>
      <c r="H239" s="217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1" t="str">
        <f>matrice2!N243</f>
        <v>prodotto a peso - prezzo indicativo</v>
      </c>
      <c r="AJ239" s="34" t="e">
        <f>#REF!</f>
        <v>#REF!</v>
      </c>
      <c r="AK239" s="34" t="e">
        <f>#REF!</f>
        <v>#REF!</v>
      </c>
      <c r="AL239" s="34" t="e">
        <f>#REF!</f>
        <v>#REF!</v>
      </c>
      <c r="AM239" s="34" t="e">
        <f>#REF!</f>
        <v>#REF!</v>
      </c>
      <c r="AN239" s="16"/>
      <c r="AO239" s="17"/>
    </row>
    <row r="240" spans="1:41" s="18" customFormat="1" ht="29.25" hidden="1" customHeight="1">
      <c r="A240" s="187">
        <f t="shared" si="9"/>
        <v>0</v>
      </c>
      <c r="B240" s="101">
        <f t="shared" si="8"/>
        <v>0</v>
      </c>
      <c r="C240" s="24">
        <f>matrice2!K244</f>
        <v>1.976</v>
      </c>
      <c r="D240" s="181" t="str">
        <f>matrice2!C244</f>
        <v>Melanzane nere*</v>
      </c>
      <c r="E240" s="322"/>
      <c r="F240" s="23"/>
      <c r="G240" s="214"/>
      <c r="H240" s="217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1" t="str">
        <f>matrice2!N244</f>
        <v>prodotto a peso - prezzo indicativo</v>
      </c>
      <c r="AJ240" s="34" t="e">
        <f>#REF!</f>
        <v>#REF!</v>
      </c>
      <c r="AK240" s="34" t="e">
        <f>#REF!</f>
        <v>#REF!</v>
      </c>
      <c r="AL240" s="34" t="e">
        <f>#REF!</f>
        <v>#REF!</v>
      </c>
      <c r="AM240" s="34" t="e">
        <f>#REF!</f>
        <v>#REF!</v>
      </c>
      <c r="AN240" s="16"/>
      <c r="AO240" s="17"/>
    </row>
    <row r="241" spans="1:41" s="18" customFormat="1" ht="29.25" hidden="1" customHeight="1">
      <c r="A241" s="187">
        <f t="shared" si="9"/>
        <v>0</v>
      </c>
      <c r="B241" s="101">
        <f t="shared" si="8"/>
        <v>0</v>
      </c>
      <c r="C241" s="24">
        <f>matrice2!K245</f>
        <v>1.976</v>
      </c>
      <c r="D241" s="181" t="str">
        <f>matrice2!C245</f>
        <v>Melanzane viola*</v>
      </c>
      <c r="E241" s="322"/>
      <c r="F241" s="23"/>
      <c r="G241" s="214"/>
      <c r="H241" s="217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1" t="str">
        <f>matrice2!N245</f>
        <v>prodotto a peso - prezzo indicativo</v>
      </c>
      <c r="AJ241" s="34" t="e">
        <f>#REF!</f>
        <v>#REF!</v>
      </c>
      <c r="AK241" s="34" t="e">
        <f>#REF!</f>
        <v>#REF!</v>
      </c>
      <c r="AL241" s="34" t="e">
        <f>#REF!</f>
        <v>#REF!</v>
      </c>
      <c r="AM241" s="34" t="e">
        <f>#REF!</f>
        <v>#REF!</v>
      </c>
      <c r="AN241" s="16"/>
      <c r="AO241" s="17"/>
    </row>
    <row r="242" spans="1:41" s="18" customFormat="1" ht="29.25" hidden="1" customHeight="1">
      <c r="A242" s="187">
        <f t="shared" si="9"/>
        <v>0</v>
      </c>
      <c r="B242" s="101">
        <f t="shared" si="8"/>
        <v>0</v>
      </c>
      <c r="C242" s="24">
        <f>matrice2!K246</f>
        <v>1.976</v>
      </c>
      <c r="D242" s="181" t="str">
        <f>matrice2!C246</f>
        <v>Mix di pomodori*</v>
      </c>
      <c r="E242" s="322"/>
      <c r="F242" s="23"/>
      <c r="G242" s="214"/>
      <c r="H242" s="217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1" t="str">
        <f>matrice2!N246</f>
        <v>prodotto a peso - prezzo indicativo</v>
      </c>
      <c r="AJ242" s="34" t="e">
        <f>#REF!</f>
        <v>#REF!</v>
      </c>
      <c r="AK242" s="34" t="e">
        <f>#REF!</f>
        <v>#REF!</v>
      </c>
      <c r="AL242" s="34" t="e">
        <f>#REF!</f>
        <v>#REF!</v>
      </c>
      <c r="AM242" s="34" t="e">
        <f>#REF!</f>
        <v>#REF!</v>
      </c>
      <c r="AN242" s="16"/>
      <c r="AO242" s="17"/>
    </row>
    <row r="243" spans="1:41" s="18" customFormat="1" ht="29.25" hidden="1" customHeight="1">
      <c r="A243" s="187">
        <f t="shared" si="9"/>
        <v>0</v>
      </c>
      <c r="B243" s="101">
        <f t="shared" si="8"/>
        <v>0</v>
      </c>
      <c r="C243" s="24">
        <f>matrice2!K247</f>
        <v>1.9999200000000001</v>
      </c>
      <c r="D243" s="181" t="str">
        <f>matrice2!C247</f>
        <v>Patate</v>
      </c>
      <c r="E243" s="322"/>
      <c r="F243" s="23"/>
      <c r="G243" s="214"/>
      <c r="H243" s="217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1" t="str">
        <f>matrice2!N247</f>
        <v>prodotto a peso - prezzo indicativo</v>
      </c>
      <c r="AJ243" s="34" t="e">
        <f>#REF!</f>
        <v>#REF!</v>
      </c>
      <c r="AK243" s="34" t="e">
        <f>#REF!</f>
        <v>#REF!</v>
      </c>
      <c r="AL243" s="34" t="e">
        <f>#REF!</f>
        <v>#REF!</v>
      </c>
      <c r="AM243" s="34" t="e">
        <f>#REF!</f>
        <v>#REF!</v>
      </c>
      <c r="AN243" s="16"/>
      <c r="AO243" s="17"/>
    </row>
    <row r="244" spans="1:41" s="18" customFormat="1" ht="29.25" hidden="1" customHeight="1">
      <c r="A244" s="187">
        <f t="shared" si="9"/>
        <v>0</v>
      </c>
      <c r="B244" s="101">
        <f t="shared" si="8"/>
        <v>0</v>
      </c>
      <c r="C244" s="24">
        <f>matrice2!K248</f>
        <v>1.8720000000000001</v>
      </c>
      <c r="D244" s="181" t="str">
        <f>matrice2!C248</f>
        <v>Peperoni*</v>
      </c>
      <c r="E244" s="322"/>
      <c r="F244" s="23"/>
      <c r="G244" s="214"/>
      <c r="H244" s="217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1" t="str">
        <f>matrice2!N248</f>
        <v>prodotto a peso - prezzo indicativo</v>
      </c>
      <c r="AJ244" s="34" t="e">
        <f>#REF!</f>
        <v>#REF!</v>
      </c>
      <c r="AK244" s="34" t="e">
        <f>#REF!</f>
        <v>#REF!</v>
      </c>
      <c r="AL244" s="34" t="e">
        <f>#REF!</f>
        <v>#REF!</v>
      </c>
      <c r="AM244" s="34" t="e">
        <f>#REF!</f>
        <v>#REF!</v>
      </c>
      <c r="AN244" s="16"/>
      <c r="AO244" s="17"/>
    </row>
    <row r="245" spans="1:41" s="18" customFormat="1" ht="29.25" hidden="1" customHeight="1">
      <c r="A245" s="187">
        <f t="shared" si="9"/>
        <v>0</v>
      </c>
      <c r="B245" s="101">
        <f t="shared" si="8"/>
        <v>0</v>
      </c>
      <c r="C245" s="24">
        <f>matrice2!K249</f>
        <v>2.9119999999999999</v>
      </c>
      <c r="D245" s="181" t="str">
        <f>matrice2!C249</f>
        <v>Pomodori ciliegini*</v>
      </c>
      <c r="E245" s="322"/>
      <c r="F245" s="23"/>
      <c r="G245" s="214"/>
      <c r="H245" s="217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1" t="str">
        <f>matrice2!N249</f>
        <v>prodotto a peso - prezzo indicativo</v>
      </c>
      <c r="AJ245" s="34" t="e">
        <f>#REF!</f>
        <v>#REF!</v>
      </c>
      <c r="AK245" s="34" t="e">
        <f>#REF!</f>
        <v>#REF!</v>
      </c>
      <c r="AL245" s="34" t="e">
        <f>#REF!</f>
        <v>#REF!</v>
      </c>
      <c r="AM245" s="34" t="e">
        <f>#REF!</f>
        <v>#REF!</v>
      </c>
      <c r="AN245" s="16"/>
      <c r="AO245" s="17"/>
    </row>
    <row r="246" spans="1:41" s="18" customFormat="1" ht="29.25" hidden="1" customHeight="1">
      <c r="A246" s="187">
        <f t="shared" si="9"/>
        <v>0</v>
      </c>
      <c r="B246" s="101">
        <f t="shared" si="8"/>
        <v>0</v>
      </c>
      <c r="C246" s="24">
        <f>matrice2!K250</f>
        <v>1.8720000000000001</v>
      </c>
      <c r="D246" s="181" t="str">
        <f>matrice2!C250</f>
        <v>Pomodori da insalata*</v>
      </c>
      <c r="E246" s="322"/>
      <c r="F246" s="23"/>
      <c r="G246" s="214"/>
      <c r="H246" s="217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1" t="str">
        <f>matrice2!N250</f>
        <v>prodotto a peso - prezzo indicativo</v>
      </c>
      <c r="AJ246" s="34" t="e">
        <f>#REF!</f>
        <v>#REF!</v>
      </c>
      <c r="AK246" s="34" t="e">
        <f>#REF!</f>
        <v>#REF!</v>
      </c>
      <c r="AL246" s="34" t="e">
        <f>#REF!</f>
        <v>#REF!</v>
      </c>
      <c r="AM246" s="34" t="e">
        <f>#REF!</f>
        <v>#REF!</v>
      </c>
      <c r="AN246" s="16"/>
      <c r="AO246" s="17"/>
    </row>
    <row r="247" spans="1:41" s="18" customFormat="1" ht="29.25" hidden="1" customHeight="1">
      <c r="A247" s="187">
        <f t="shared" si="9"/>
        <v>0</v>
      </c>
      <c r="B247" s="101">
        <f t="shared" si="8"/>
        <v>0</v>
      </c>
      <c r="C247" s="24">
        <f>matrice2!K251</f>
        <v>2.9119999999999999</v>
      </c>
      <c r="D247" s="181" t="str">
        <f>matrice2!C251</f>
        <v>Pomodori datterini*</v>
      </c>
      <c r="E247" s="322"/>
      <c r="F247" s="23"/>
      <c r="G247" s="214"/>
      <c r="H247" s="217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  <c r="AA247" s="23"/>
      <c r="AB247" s="23"/>
      <c r="AC247" s="23"/>
      <c r="AD247" s="23"/>
      <c r="AE247" s="23"/>
      <c r="AF247" s="23"/>
      <c r="AG247" s="23"/>
      <c r="AH247" s="23"/>
      <c r="AI247" s="21" t="str">
        <f>matrice2!N251</f>
        <v>prodotto a peso - prezzo indicativo</v>
      </c>
      <c r="AJ247" s="34" t="e">
        <f>#REF!</f>
        <v>#REF!</v>
      </c>
      <c r="AK247" s="34" t="e">
        <f>#REF!</f>
        <v>#REF!</v>
      </c>
      <c r="AL247" s="34" t="e">
        <f>#REF!</f>
        <v>#REF!</v>
      </c>
      <c r="AM247" s="34" t="e">
        <f>#REF!</f>
        <v>#REF!</v>
      </c>
      <c r="AN247" s="16"/>
      <c r="AO247" s="17"/>
    </row>
    <row r="248" spans="1:41" s="18" customFormat="1" ht="29.25" hidden="1" customHeight="1">
      <c r="A248" s="187">
        <f t="shared" si="9"/>
        <v>0</v>
      </c>
      <c r="B248" s="101">
        <f t="shared" si="8"/>
        <v>0</v>
      </c>
      <c r="C248" s="24">
        <f>matrice2!K252</f>
        <v>1.8720000000000001</v>
      </c>
      <c r="D248" s="181" t="str">
        <f>matrice2!C252</f>
        <v>Pomodori S.Marzano*</v>
      </c>
      <c r="E248" s="322"/>
      <c r="F248" s="23"/>
      <c r="G248" s="214"/>
      <c r="H248" s="217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  <c r="AA248" s="23"/>
      <c r="AB248" s="23"/>
      <c r="AC248" s="23"/>
      <c r="AD248" s="23"/>
      <c r="AE248" s="23"/>
      <c r="AF248" s="23"/>
      <c r="AG248" s="23"/>
      <c r="AH248" s="23"/>
      <c r="AI248" s="21" t="str">
        <f>matrice2!N252</f>
        <v>prodotto a peso - prezzo indicativo</v>
      </c>
      <c r="AJ248" s="34" t="e">
        <f>#REF!</f>
        <v>#REF!</v>
      </c>
      <c r="AK248" s="34" t="e">
        <f>#REF!</f>
        <v>#REF!</v>
      </c>
      <c r="AL248" s="34" t="e">
        <f>#REF!</f>
        <v>#REF!</v>
      </c>
      <c r="AM248" s="34" t="e">
        <f>#REF!</f>
        <v>#REF!</v>
      </c>
      <c r="AN248" s="16"/>
      <c r="AO248" s="17"/>
    </row>
    <row r="249" spans="1:41" s="18" customFormat="1" ht="29.25" hidden="1" customHeight="1">
      <c r="A249" s="187">
        <f t="shared" si="9"/>
        <v>0</v>
      </c>
      <c r="B249" s="101">
        <f t="shared" si="8"/>
        <v>0</v>
      </c>
      <c r="C249" s="24">
        <f>matrice2!K253</f>
        <v>2.2880000000000003</v>
      </c>
      <c r="D249" s="181" t="str">
        <f>matrice2!C253</f>
        <v>Radicchio di Chioggia*</v>
      </c>
      <c r="E249" s="322"/>
      <c r="F249" s="23"/>
      <c r="G249" s="214"/>
      <c r="H249" s="217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  <c r="AA249" s="23"/>
      <c r="AB249" s="23"/>
      <c r="AC249" s="23"/>
      <c r="AD249" s="23"/>
      <c r="AE249" s="23"/>
      <c r="AF249" s="23"/>
      <c r="AG249" s="23"/>
      <c r="AH249" s="23"/>
      <c r="AI249" s="21" t="str">
        <f>matrice2!N253</f>
        <v>prodotto a peso - prezzo indicativo</v>
      </c>
      <c r="AJ249" s="34" t="e">
        <f>#REF!</f>
        <v>#REF!</v>
      </c>
      <c r="AK249" s="34" t="e">
        <f>#REF!</f>
        <v>#REF!</v>
      </c>
      <c r="AL249" s="34" t="e">
        <f>#REF!</f>
        <v>#REF!</v>
      </c>
      <c r="AM249" s="34" t="e">
        <f>#REF!</f>
        <v>#REF!</v>
      </c>
      <c r="AN249" s="16"/>
      <c r="AO249" s="17"/>
    </row>
    <row r="250" spans="1:41" s="18" customFormat="1" ht="29.25" customHeight="1">
      <c r="A250" s="187">
        <f t="shared" si="9"/>
        <v>0</v>
      </c>
      <c r="B250" s="101">
        <f t="shared" si="8"/>
        <v>0</v>
      </c>
      <c r="C250" s="24">
        <f>matrice2!K254</f>
        <v>2.2880000000000003</v>
      </c>
      <c r="D250" s="181" t="str">
        <f>matrice2!C254</f>
        <v>Radicchio di Treviso*</v>
      </c>
      <c r="E250" s="322"/>
      <c r="F250" s="23"/>
      <c r="G250" s="214"/>
      <c r="H250" s="217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1" t="str">
        <f>matrice2!N254</f>
        <v>prodotto a peso - prezzo indicativo</v>
      </c>
      <c r="AJ250" s="34" t="e">
        <f>#REF!</f>
        <v>#REF!</v>
      </c>
      <c r="AK250" s="34" t="e">
        <f>#REF!</f>
        <v>#REF!</v>
      </c>
      <c r="AL250" s="34" t="e">
        <f>#REF!</f>
        <v>#REF!</v>
      </c>
      <c r="AM250" s="34" t="e">
        <f>#REF!</f>
        <v>#REF!</v>
      </c>
      <c r="AN250" s="16"/>
      <c r="AO250" s="17"/>
    </row>
    <row r="251" spans="1:41" s="18" customFormat="1" ht="29.25" hidden="1" customHeight="1">
      <c r="A251" s="187">
        <f t="shared" si="9"/>
        <v>0</v>
      </c>
      <c r="B251" s="101">
        <f t="shared" si="8"/>
        <v>0</v>
      </c>
      <c r="C251" s="24">
        <f>matrice2!K255</f>
        <v>1.8720000000000001</v>
      </c>
      <c r="D251" s="181" t="str">
        <f>matrice2!C255</f>
        <v>Rucola* (mz)</v>
      </c>
      <c r="E251" s="322"/>
      <c r="F251" s="23"/>
      <c r="G251" s="214"/>
      <c r="H251" s="217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1" t="str">
        <f>matrice2!N255</f>
        <v>prodotto a prezzo fisso</v>
      </c>
      <c r="AJ251" s="34" t="e">
        <f>#REF!</f>
        <v>#REF!</v>
      </c>
      <c r="AK251" s="34" t="e">
        <f>#REF!</f>
        <v>#REF!</v>
      </c>
      <c r="AL251" s="34" t="e">
        <f>#REF!</f>
        <v>#REF!</v>
      </c>
      <c r="AM251" s="34" t="e">
        <f>#REF!</f>
        <v>#REF!</v>
      </c>
      <c r="AN251" s="16"/>
      <c r="AO251" s="17"/>
    </row>
    <row r="252" spans="1:41" s="18" customFormat="1" ht="30" hidden="1" customHeight="1">
      <c r="A252" s="187">
        <f t="shared" si="9"/>
        <v>0</v>
      </c>
      <c r="B252" s="101">
        <f t="shared" si="8"/>
        <v>0</v>
      </c>
      <c r="C252" s="24">
        <f>matrice2!K256</f>
        <v>3.9000000000000004</v>
      </c>
      <c r="D252" s="181" t="str">
        <f>matrice2!C256</f>
        <v>Scalogno* (mz)</v>
      </c>
      <c r="E252" s="322"/>
      <c r="F252" s="23"/>
      <c r="G252" s="214"/>
      <c r="H252" s="217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1" t="str">
        <f>matrice2!N256</f>
        <v>prodotto a prezzo fisso</v>
      </c>
      <c r="AJ252" s="34" t="e">
        <f>#REF!</f>
        <v>#REF!</v>
      </c>
      <c r="AK252" s="34" t="e">
        <f>#REF!</f>
        <v>#REF!</v>
      </c>
      <c r="AL252" s="34" t="e">
        <f>#REF!</f>
        <v>#REF!</v>
      </c>
      <c r="AM252" s="34" t="e">
        <f>#REF!</f>
        <v>#REF!</v>
      </c>
      <c r="AN252" s="16"/>
      <c r="AO252" s="17"/>
    </row>
    <row r="253" spans="1:41" s="18" customFormat="1" ht="30" hidden="1" customHeight="1">
      <c r="A253" s="187">
        <f t="shared" si="9"/>
        <v>0</v>
      </c>
      <c r="B253" s="101">
        <f t="shared" si="8"/>
        <v>0</v>
      </c>
      <c r="C253" s="24">
        <f>matrice2!K257</f>
        <v>1.8720000000000001</v>
      </c>
      <c r="D253" s="181" t="str">
        <f>matrice2!C257</f>
        <v>Spinaci*</v>
      </c>
      <c r="E253" s="322"/>
      <c r="F253" s="23"/>
      <c r="G253" s="214"/>
      <c r="H253" s="217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1" t="str">
        <f>matrice2!N257</f>
        <v>prodotto a peso - prezzo indicativo</v>
      </c>
      <c r="AJ253" s="34" t="e">
        <f>#REF!</f>
        <v>#REF!</v>
      </c>
      <c r="AK253" s="34" t="e">
        <f>#REF!</f>
        <v>#REF!</v>
      </c>
      <c r="AL253" s="34" t="e">
        <f>#REF!</f>
        <v>#REF!</v>
      </c>
      <c r="AM253" s="34" t="e">
        <f>#REF!</f>
        <v>#REF!</v>
      </c>
      <c r="AN253" s="16"/>
      <c r="AO253" s="17"/>
    </row>
    <row r="254" spans="1:41" s="18" customFormat="1" ht="30" customHeight="1">
      <c r="A254" s="187">
        <f t="shared" si="9"/>
        <v>0</v>
      </c>
      <c r="B254" s="101">
        <f t="shared" si="8"/>
        <v>0</v>
      </c>
      <c r="C254" s="24">
        <f>matrice2!K258</f>
        <v>2.2880000000000003</v>
      </c>
      <c r="D254" s="181" t="str">
        <f>matrice2!C258</f>
        <v>verza*</v>
      </c>
      <c r="E254" s="322"/>
      <c r="F254" s="23"/>
      <c r="G254" s="23"/>
      <c r="H254" s="217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1" t="str">
        <f>matrice2!N258</f>
        <v>prodotto a peso - prezzo indicativo</v>
      </c>
      <c r="AJ254" s="34" t="e">
        <f>#REF!</f>
        <v>#REF!</v>
      </c>
      <c r="AK254" s="34" t="e">
        <f>#REF!</f>
        <v>#REF!</v>
      </c>
      <c r="AL254" s="34" t="e">
        <f>#REF!</f>
        <v>#REF!</v>
      </c>
      <c r="AM254" s="34" t="e">
        <f>#REF!</f>
        <v>#REF!</v>
      </c>
      <c r="AN254" s="16"/>
      <c r="AO254" s="17"/>
    </row>
    <row r="255" spans="1:41" s="18" customFormat="1" ht="30" customHeight="1">
      <c r="A255" s="187">
        <f t="shared" si="9"/>
        <v>0</v>
      </c>
      <c r="B255" s="101">
        <f t="shared" si="8"/>
        <v>0</v>
      </c>
      <c r="C255" s="24">
        <f>matrice2!K259</f>
        <v>2.2880000000000003</v>
      </c>
      <c r="D255" s="181" t="str">
        <f>matrice2!C259</f>
        <v>verza viola*</v>
      </c>
      <c r="E255" s="322"/>
      <c r="F255" s="23"/>
      <c r="G255" s="23"/>
      <c r="H255" s="217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1" t="str">
        <f>matrice2!N259</f>
        <v>prodotto a peso - prezzo indicativo</v>
      </c>
      <c r="AJ255" s="34" t="e">
        <f>#REF!</f>
        <v>#REF!</v>
      </c>
      <c r="AK255" s="34" t="e">
        <f>#REF!</f>
        <v>#REF!</v>
      </c>
      <c r="AL255" s="34" t="e">
        <f>#REF!</f>
        <v>#REF!</v>
      </c>
      <c r="AM255" s="34" t="e">
        <f>#REF!</f>
        <v>#REF!</v>
      </c>
      <c r="AN255" s="16"/>
      <c r="AO255" s="17"/>
    </row>
    <row r="256" spans="1:41" s="327" customFormat="1" ht="30" hidden="1" customHeight="1">
      <c r="A256" s="318">
        <f t="shared" si="9"/>
        <v>0</v>
      </c>
      <c r="B256" s="319">
        <v>0</v>
      </c>
      <c r="C256" s="320">
        <f>matrice2!K260</f>
        <v>2.1840000000000002</v>
      </c>
      <c r="D256" s="321" t="str">
        <f>matrice2!C260</f>
        <v>zucchine romanesche*</v>
      </c>
      <c r="E256" s="329"/>
      <c r="F256" s="329"/>
      <c r="G256" s="329"/>
      <c r="H256" s="330"/>
      <c r="I256" s="329"/>
      <c r="J256" s="322"/>
      <c r="K256" s="322"/>
      <c r="L256" s="322"/>
      <c r="M256" s="322"/>
      <c r="N256" s="322"/>
      <c r="O256" s="322"/>
      <c r="P256" s="322"/>
      <c r="Q256" s="322"/>
      <c r="R256" s="322"/>
      <c r="S256" s="322"/>
      <c r="T256" s="322"/>
      <c r="U256" s="322"/>
      <c r="V256" s="322"/>
      <c r="W256" s="322"/>
      <c r="X256" s="322"/>
      <c r="Y256" s="322"/>
      <c r="Z256" s="322"/>
      <c r="AA256" s="322"/>
      <c r="AB256" s="322"/>
      <c r="AC256" s="322"/>
      <c r="AD256" s="322"/>
      <c r="AE256" s="322"/>
      <c r="AF256" s="322"/>
      <c r="AG256" s="322"/>
      <c r="AH256" s="322"/>
      <c r="AI256" s="302" t="str">
        <f>matrice2!N260</f>
        <v>prodotto a peso - prezzo indicativo</v>
      </c>
      <c r="AJ256" s="324" t="e">
        <f>#REF!</f>
        <v>#REF!</v>
      </c>
      <c r="AK256" s="324" t="e">
        <f>#REF!</f>
        <v>#REF!</v>
      </c>
      <c r="AL256" s="324" t="e">
        <f>#REF!</f>
        <v>#REF!</v>
      </c>
      <c r="AM256" s="324" t="e">
        <f>#REF!</f>
        <v>#REF!</v>
      </c>
      <c r="AN256" s="325"/>
      <c r="AO256" s="326"/>
    </row>
    <row r="257" spans="1:41" s="327" customFormat="1" ht="30" hidden="1" customHeight="1">
      <c r="A257" s="318">
        <f t="shared" si="9"/>
        <v>0</v>
      </c>
      <c r="B257" s="319">
        <f t="shared" si="8"/>
        <v>0</v>
      </c>
      <c r="C257" s="320">
        <f>matrice2!K261</f>
        <v>2.1840000000000002</v>
      </c>
      <c r="D257" s="321" t="str">
        <f>matrice2!C261</f>
        <v>zucchine tonde*</v>
      </c>
      <c r="E257" s="322"/>
      <c r="F257" s="322"/>
      <c r="G257" s="322">
        <v>0</v>
      </c>
      <c r="H257" s="323"/>
      <c r="I257" s="322"/>
      <c r="J257" s="322"/>
      <c r="K257" s="322"/>
      <c r="L257" s="322"/>
      <c r="M257" s="322"/>
      <c r="N257" s="322"/>
      <c r="O257" s="322"/>
      <c r="P257" s="322"/>
      <c r="Q257" s="322"/>
      <c r="R257" s="322"/>
      <c r="S257" s="322"/>
      <c r="T257" s="322"/>
      <c r="U257" s="322"/>
      <c r="V257" s="322"/>
      <c r="W257" s="322"/>
      <c r="X257" s="322"/>
      <c r="Y257" s="322"/>
      <c r="Z257" s="322"/>
      <c r="AA257" s="322"/>
      <c r="AB257" s="322"/>
      <c r="AC257" s="322"/>
      <c r="AD257" s="322"/>
      <c r="AE257" s="322"/>
      <c r="AF257" s="322"/>
      <c r="AG257" s="322"/>
      <c r="AH257" s="322"/>
      <c r="AI257" s="302" t="str">
        <f>matrice2!N261</f>
        <v>prodotto a peso - prezzo indicativo</v>
      </c>
      <c r="AJ257" s="324" t="e">
        <f>#REF!</f>
        <v>#REF!</v>
      </c>
      <c r="AK257" s="324" t="e">
        <f>#REF!</f>
        <v>#REF!</v>
      </c>
      <c r="AL257" s="324" t="e">
        <f>#REF!</f>
        <v>#REF!</v>
      </c>
      <c r="AM257" s="324" t="e">
        <f>#REF!</f>
        <v>#REF!</v>
      </c>
      <c r="AN257" s="325"/>
      <c r="AO257" s="326"/>
    </row>
    <row r="258" spans="1:41" s="317" customFormat="1" ht="30" customHeight="1">
      <c r="A258" s="307">
        <f t="shared" si="9"/>
        <v>0</v>
      </c>
      <c r="B258" s="308">
        <f t="shared" si="8"/>
        <v>0</v>
      </c>
      <c r="C258" s="309">
        <f>matrice2!K262</f>
        <v>0</v>
      </c>
      <c r="D258" s="310" t="str">
        <f>matrice2!C262</f>
        <v>YOGURT Barikamà</v>
      </c>
      <c r="E258" s="322"/>
      <c r="F258" s="311"/>
      <c r="G258" s="311">
        <v>0</v>
      </c>
      <c r="H258" s="312"/>
      <c r="I258" s="311"/>
      <c r="J258" s="311"/>
      <c r="K258" s="311"/>
      <c r="L258" s="311"/>
      <c r="M258" s="311"/>
      <c r="N258" s="311"/>
      <c r="O258" s="311"/>
      <c r="P258" s="311"/>
      <c r="Q258" s="311"/>
      <c r="R258" s="311"/>
      <c r="S258" s="311"/>
      <c r="T258" s="311"/>
      <c r="U258" s="311"/>
      <c r="V258" s="311"/>
      <c r="W258" s="311"/>
      <c r="X258" s="311"/>
      <c r="Y258" s="311"/>
      <c r="Z258" s="311"/>
      <c r="AA258" s="311"/>
      <c r="AB258" s="311"/>
      <c r="AC258" s="311"/>
      <c r="AD258" s="311"/>
      <c r="AE258" s="311"/>
      <c r="AF258" s="311"/>
      <c r="AG258" s="311"/>
      <c r="AH258" s="311"/>
      <c r="AI258" s="313" t="str">
        <f>matrice2!N262</f>
        <v>prodotto a prezzo fisso</v>
      </c>
      <c r="AJ258" s="314" t="e">
        <f>#REF!</f>
        <v>#REF!</v>
      </c>
      <c r="AK258" s="314" t="e">
        <f>#REF!</f>
        <v>#REF!</v>
      </c>
      <c r="AL258" s="314" t="e">
        <f>#REF!</f>
        <v>#REF!</v>
      </c>
      <c r="AM258" s="314" t="e">
        <f>#REF!</f>
        <v>#REF!</v>
      </c>
      <c r="AN258" s="315"/>
      <c r="AO258" s="316"/>
    </row>
    <row r="259" spans="1:41" s="18" customFormat="1" ht="30" customHeight="1">
      <c r="A259" s="187">
        <f t="shared" si="9"/>
        <v>0</v>
      </c>
      <c r="B259" s="101">
        <f t="shared" si="8"/>
        <v>0</v>
      </c>
      <c r="C259" s="24">
        <f>matrice2!K263</f>
        <v>2.2000000000000002</v>
      </c>
      <c r="D259" s="181" t="str">
        <f>matrice2!C263</f>
        <v>Barattolo  314ml</v>
      </c>
      <c r="E259" s="322"/>
      <c r="F259" s="23"/>
      <c r="G259" s="23">
        <v>0</v>
      </c>
      <c r="H259" s="217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1" t="str">
        <f>matrice2!N263</f>
        <v>prodotto a prezzo fisso</v>
      </c>
      <c r="AJ259" s="34" t="e">
        <f>#REF!</f>
        <v>#REF!</v>
      </c>
      <c r="AK259" s="34" t="e">
        <f>#REF!</f>
        <v>#REF!</v>
      </c>
      <c r="AL259" s="34" t="e">
        <f>#REF!</f>
        <v>#REF!</v>
      </c>
      <c r="AM259" s="34" t="e">
        <f>#REF!</f>
        <v>#REF!</v>
      </c>
      <c r="AN259" s="16"/>
      <c r="AO259" s="17"/>
    </row>
    <row r="260" spans="1:41" s="18" customFormat="1" ht="30" customHeight="1">
      <c r="A260" s="187">
        <f t="shared" si="9"/>
        <v>0</v>
      </c>
      <c r="B260" s="101">
        <f t="shared" si="8"/>
        <v>0</v>
      </c>
      <c r="C260" s="24">
        <f>matrice2!K264</f>
        <v>3.3000000000000003</v>
      </c>
      <c r="D260" s="181" t="str">
        <f>matrice2!C264</f>
        <v>Barattolo  580ml</v>
      </c>
      <c r="E260" s="322"/>
      <c r="F260" s="23"/>
      <c r="G260" s="23">
        <v>0</v>
      </c>
      <c r="H260" s="217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1" t="str">
        <f>matrice2!N264</f>
        <v>prodotto a prezzo fisso</v>
      </c>
      <c r="AJ260" s="34" t="e">
        <f>#REF!</f>
        <v>#REF!</v>
      </c>
      <c r="AK260" s="34" t="e">
        <f>#REF!</f>
        <v>#REF!</v>
      </c>
      <c r="AL260" s="34" t="e">
        <f>#REF!</f>
        <v>#REF!</v>
      </c>
      <c r="AM260" s="34" t="e">
        <f>#REF!</f>
        <v>#REF!</v>
      </c>
      <c r="AN260" s="16"/>
      <c r="AO260" s="17"/>
    </row>
    <row r="261" spans="1:41" s="18" customFormat="1" ht="30" customHeight="1">
      <c r="A261" s="187">
        <f t="shared" si="9"/>
        <v>0</v>
      </c>
      <c r="B261" s="101">
        <f t="shared" si="8"/>
        <v>0</v>
      </c>
      <c r="C261" s="24">
        <f>matrice2!K265</f>
        <v>4.4000000000000004</v>
      </c>
      <c r="D261" s="181" t="str">
        <f>matrice2!C265</f>
        <v>Barattolo  780 ml</v>
      </c>
      <c r="E261" s="322"/>
      <c r="F261" s="23"/>
      <c r="G261" s="23">
        <v>0</v>
      </c>
      <c r="H261" s="217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1" t="str">
        <f>matrice2!N265</f>
        <v>prodotto a prezzo fisso</v>
      </c>
      <c r="AJ261" s="34" t="e">
        <f>#REF!</f>
        <v>#REF!</v>
      </c>
      <c r="AK261" s="34" t="e">
        <f>#REF!</f>
        <v>#REF!</v>
      </c>
      <c r="AL261" s="34" t="e">
        <f>#REF!</f>
        <v>#REF!</v>
      </c>
      <c r="AM261" s="34" t="e">
        <f>#REF!</f>
        <v>#REF!</v>
      </c>
      <c r="AN261" s="16"/>
      <c r="AO261" s="17"/>
    </row>
    <row r="262" spans="1:41" s="18" customFormat="1" ht="30" hidden="1" customHeight="1">
      <c r="A262" s="187">
        <f t="shared" si="9"/>
        <v>0</v>
      </c>
      <c r="B262" s="101">
        <f t="shared" ref="B262:B325" si="10">C262*A262</f>
        <v>0</v>
      </c>
      <c r="C262" s="24">
        <f>matrice2!K266</f>
        <v>0</v>
      </c>
      <c r="D262" s="181" t="str">
        <f>matrice2!C266</f>
        <v>PREFINANZIAMENTO BARIKAMA</v>
      </c>
      <c r="E262" s="322"/>
      <c r="F262" s="23"/>
      <c r="G262" s="23">
        <v>0</v>
      </c>
      <c r="H262" s="217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1" t="str">
        <f>matrice2!N266</f>
        <v>prodotto a prezzo fisso</v>
      </c>
      <c r="AJ262" s="34" t="e">
        <f>#REF!</f>
        <v>#REF!</v>
      </c>
      <c r="AK262" s="34" t="e">
        <f>#REF!</f>
        <v>#REF!</v>
      </c>
      <c r="AL262" s="34" t="e">
        <f>#REF!</f>
        <v>#REF!</v>
      </c>
      <c r="AM262" s="34" t="e">
        <f>#REF!</f>
        <v>#REF!</v>
      </c>
      <c r="AN262" s="16"/>
      <c r="AO262" s="17"/>
    </row>
    <row r="263" spans="1:41" s="18" customFormat="1" ht="30" customHeight="1">
      <c r="A263" s="187">
        <f t="shared" si="9"/>
        <v>0</v>
      </c>
      <c r="B263" s="101">
        <f t="shared" si="10"/>
        <v>0</v>
      </c>
      <c r="C263" s="24">
        <f>matrice2!K267</f>
        <v>0</v>
      </c>
      <c r="D263" s="181">
        <f>matrice2!C267</f>
        <v>0</v>
      </c>
      <c r="E263" s="322"/>
      <c r="F263" s="23"/>
      <c r="G263" s="23">
        <v>0</v>
      </c>
      <c r="H263" s="217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1" t="str">
        <f>matrice2!N267</f>
        <v>prodotto a prezzo fisso</v>
      </c>
      <c r="AJ263" s="34" t="e">
        <f>#REF!</f>
        <v>#REF!</v>
      </c>
      <c r="AK263" s="34" t="e">
        <f>#REF!</f>
        <v>#REF!</v>
      </c>
      <c r="AL263" s="34" t="e">
        <f>#REF!</f>
        <v>#REF!</v>
      </c>
      <c r="AM263" s="34" t="e">
        <f>#REF!</f>
        <v>#REF!</v>
      </c>
      <c r="AN263" s="16"/>
      <c r="AO263" s="17"/>
    </row>
    <row r="264" spans="1:41" s="18" customFormat="1" ht="30" customHeight="1">
      <c r="A264" s="187">
        <f t="shared" si="9"/>
        <v>0</v>
      </c>
      <c r="B264" s="101">
        <f t="shared" si="10"/>
        <v>0</v>
      </c>
      <c r="C264" s="24">
        <f>matrice2!K268</f>
        <v>0</v>
      </c>
      <c r="D264" s="181">
        <f>matrice2!C268</f>
        <v>0</v>
      </c>
      <c r="E264" s="322"/>
      <c r="F264" s="23"/>
      <c r="G264" s="23">
        <v>0</v>
      </c>
      <c r="H264" s="217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1" t="str">
        <f>matrice2!N268</f>
        <v>prodotto a prezzo fisso</v>
      </c>
      <c r="AJ264" s="34" t="e">
        <f>#REF!</f>
        <v>#REF!</v>
      </c>
      <c r="AK264" s="34" t="e">
        <f>#REF!</f>
        <v>#REF!</v>
      </c>
      <c r="AL264" s="34" t="e">
        <f>#REF!</f>
        <v>#REF!</v>
      </c>
      <c r="AM264" s="34" t="e">
        <f>#REF!</f>
        <v>#REF!</v>
      </c>
      <c r="AN264" s="16"/>
      <c r="AO264" s="17"/>
    </row>
    <row r="265" spans="1:41" s="18" customFormat="1" ht="30" customHeight="1">
      <c r="A265" s="187">
        <f t="shared" si="9"/>
        <v>0</v>
      </c>
      <c r="B265" s="101">
        <f t="shared" si="10"/>
        <v>0</v>
      </c>
      <c r="C265" s="24">
        <f>matrice2!K269</f>
        <v>0</v>
      </c>
      <c r="D265" s="181">
        <f>matrice2!C269</f>
        <v>0</v>
      </c>
      <c r="E265" s="322"/>
      <c r="F265" s="23"/>
      <c r="G265" s="23">
        <v>0</v>
      </c>
      <c r="H265" s="217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1" t="str">
        <f>matrice2!N269</f>
        <v>prodotto a prezzo fisso</v>
      </c>
      <c r="AJ265" s="34" t="e">
        <f>#REF!</f>
        <v>#REF!</v>
      </c>
      <c r="AK265" s="34" t="e">
        <f>#REF!</f>
        <v>#REF!</v>
      </c>
      <c r="AL265" s="34" t="e">
        <f>#REF!</f>
        <v>#REF!</v>
      </c>
      <c r="AM265" s="34" t="e">
        <f>#REF!</f>
        <v>#REF!</v>
      </c>
      <c r="AN265" s="16"/>
      <c r="AO265" s="17"/>
    </row>
    <row r="266" spans="1:41" s="18" customFormat="1" ht="30" customHeight="1">
      <c r="A266" s="187">
        <f t="shared" si="9"/>
        <v>0</v>
      </c>
      <c r="B266" s="101">
        <f t="shared" si="10"/>
        <v>0</v>
      </c>
      <c r="C266" s="24">
        <f>matrice2!K270</f>
        <v>0</v>
      </c>
      <c r="D266" s="181">
        <f>matrice2!C270</f>
        <v>0</v>
      </c>
      <c r="E266" s="322"/>
      <c r="F266" s="23"/>
      <c r="G266" s="23">
        <v>0</v>
      </c>
      <c r="H266" s="217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1" t="str">
        <f>matrice2!N270</f>
        <v>prodotto a prezzo fisso</v>
      </c>
      <c r="AJ266" s="34" t="e">
        <f>#REF!</f>
        <v>#REF!</v>
      </c>
      <c r="AK266" s="34" t="e">
        <f>#REF!</f>
        <v>#REF!</v>
      </c>
      <c r="AL266" s="34" t="e">
        <f>#REF!</f>
        <v>#REF!</v>
      </c>
      <c r="AM266" s="34" t="e">
        <f>#REF!</f>
        <v>#REF!</v>
      </c>
      <c r="AN266" s="16"/>
      <c r="AO266" s="17"/>
    </row>
    <row r="267" spans="1:41" s="18" customFormat="1" ht="30" customHeight="1">
      <c r="A267" s="187">
        <f t="shared" ref="A267:A330" si="11">SUM(E267:AH267)</f>
        <v>0</v>
      </c>
      <c r="B267" s="101">
        <f t="shared" si="10"/>
        <v>0</v>
      </c>
      <c r="C267" s="24">
        <f>matrice2!K271</f>
        <v>0</v>
      </c>
      <c r="D267" s="181">
        <f>matrice2!C271</f>
        <v>0</v>
      </c>
      <c r="E267" s="322"/>
      <c r="F267" s="23"/>
      <c r="G267" s="23">
        <v>0</v>
      </c>
      <c r="H267" s="217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1" t="str">
        <f>matrice2!N271</f>
        <v>prodotto a prezzo fisso</v>
      </c>
      <c r="AJ267" s="34" t="e">
        <f>#REF!</f>
        <v>#REF!</v>
      </c>
      <c r="AK267" s="34" t="e">
        <f>#REF!</f>
        <v>#REF!</v>
      </c>
      <c r="AL267" s="34" t="e">
        <f>#REF!</f>
        <v>#REF!</v>
      </c>
      <c r="AM267" s="34" t="e">
        <f>#REF!</f>
        <v>#REF!</v>
      </c>
      <c r="AN267" s="16"/>
      <c r="AO267" s="17"/>
    </row>
    <row r="268" spans="1:41" s="18" customFormat="1" ht="30" customHeight="1">
      <c r="A268" s="187">
        <f t="shared" si="11"/>
        <v>0</v>
      </c>
      <c r="B268" s="101">
        <f t="shared" si="10"/>
        <v>0</v>
      </c>
      <c r="C268" s="24">
        <f>matrice2!K272</f>
        <v>0</v>
      </c>
      <c r="D268" s="181">
        <f>matrice2!C272</f>
        <v>0</v>
      </c>
      <c r="E268" s="322"/>
      <c r="F268" s="23"/>
      <c r="G268" s="23">
        <v>0</v>
      </c>
      <c r="H268" s="217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1" t="str">
        <f>matrice2!N272</f>
        <v>prodotto a prezzo fisso</v>
      </c>
      <c r="AJ268" s="34" t="e">
        <f>#REF!</f>
        <v>#REF!</v>
      </c>
      <c r="AK268" s="34" t="e">
        <f>#REF!</f>
        <v>#REF!</v>
      </c>
      <c r="AL268" s="34" t="e">
        <f>#REF!</f>
        <v>#REF!</v>
      </c>
      <c r="AM268" s="34" t="e">
        <f>#REF!</f>
        <v>#REF!</v>
      </c>
      <c r="AN268" s="16"/>
      <c r="AO268" s="17"/>
    </row>
    <row r="269" spans="1:41" s="18" customFormat="1" ht="30" customHeight="1">
      <c r="A269" s="187">
        <f t="shared" si="11"/>
        <v>0</v>
      </c>
      <c r="B269" s="101">
        <f t="shared" si="10"/>
        <v>0</v>
      </c>
      <c r="C269" s="24">
        <f>matrice2!K273</f>
        <v>0</v>
      </c>
      <c r="D269" s="181">
        <f>matrice2!C273</f>
        <v>0</v>
      </c>
      <c r="E269" s="322"/>
      <c r="F269" s="23"/>
      <c r="G269" s="23">
        <v>0</v>
      </c>
      <c r="H269" s="217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1" t="str">
        <f>matrice2!N273</f>
        <v>prodotto a prezzo fisso</v>
      </c>
      <c r="AJ269" s="34" t="e">
        <f>#REF!</f>
        <v>#REF!</v>
      </c>
      <c r="AK269" s="34" t="e">
        <f>#REF!</f>
        <v>#REF!</v>
      </c>
      <c r="AL269" s="34" t="e">
        <f>#REF!</f>
        <v>#REF!</v>
      </c>
      <c r="AM269" s="34" t="e">
        <f>#REF!</f>
        <v>#REF!</v>
      </c>
      <c r="AN269" s="16"/>
      <c r="AO269" s="17"/>
    </row>
    <row r="270" spans="1:41" s="18" customFormat="1" ht="30" customHeight="1">
      <c r="A270" s="187">
        <f t="shared" si="11"/>
        <v>0</v>
      </c>
      <c r="B270" s="101">
        <f t="shared" si="10"/>
        <v>0</v>
      </c>
      <c r="C270" s="24">
        <f>matrice2!K274</f>
        <v>0</v>
      </c>
      <c r="D270" s="181">
        <f>matrice2!C274</f>
        <v>0</v>
      </c>
      <c r="E270" s="322"/>
      <c r="F270" s="23"/>
      <c r="G270" s="23">
        <v>0</v>
      </c>
      <c r="H270" s="217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1" t="str">
        <f>matrice2!N274</f>
        <v>prodotto a prezzo fisso</v>
      </c>
      <c r="AJ270" s="34" t="e">
        <f>#REF!</f>
        <v>#REF!</v>
      </c>
      <c r="AK270" s="34" t="e">
        <f>#REF!</f>
        <v>#REF!</v>
      </c>
      <c r="AL270" s="34" t="e">
        <f>#REF!</f>
        <v>#REF!</v>
      </c>
      <c r="AM270" s="34" t="e">
        <f>#REF!</f>
        <v>#REF!</v>
      </c>
      <c r="AN270" s="16"/>
      <c r="AO270" s="17"/>
    </row>
    <row r="271" spans="1:41" s="18" customFormat="1" ht="30" customHeight="1">
      <c r="A271" s="187">
        <f t="shared" si="11"/>
        <v>0</v>
      </c>
      <c r="B271" s="101">
        <f t="shared" si="10"/>
        <v>0</v>
      </c>
      <c r="C271" s="24">
        <f>matrice2!K275</f>
        <v>0</v>
      </c>
      <c r="D271" s="181">
        <f>matrice2!C275</f>
        <v>0</v>
      </c>
      <c r="E271" s="322"/>
      <c r="F271" s="23"/>
      <c r="G271" s="23">
        <v>0</v>
      </c>
      <c r="H271" s="217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1" t="str">
        <f>matrice2!N275</f>
        <v>prodotto a prezzo fisso</v>
      </c>
      <c r="AJ271" s="34" t="e">
        <f>#REF!</f>
        <v>#REF!</v>
      </c>
      <c r="AK271" s="34" t="e">
        <f>#REF!</f>
        <v>#REF!</v>
      </c>
      <c r="AL271" s="34" t="e">
        <f>#REF!</f>
        <v>#REF!</v>
      </c>
      <c r="AM271" s="34" t="e">
        <f>#REF!</f>
        <v>#REF!</v>
      </c>
      <c r="AN271" s="16"/>
      <c r="AO271" s="17"/>
    </row>
    <row r="272" spans="1:41" s="18" customFormat="1" ht="30" customHeight="1">
      <c r="A272" s="187">
        <f t="shared" si="11"/>
        <v>0</v>
      </c>
      <c r="B272" s="101">
        <f t="shared" si="10"/>
        <v>0</v>
      </c>
      <c r="C272" s="24">
        <f>matrice2!K276</f>
        <v>0</v>
      </c>
      <c r="D272" s="181">
        <f>matrice2!C276</f>
        <v>0</v>
      </c>
      <c r="E272" s="322"/>
      <c r="F272" s="23"/>
      <c r="G272" s="23">
        <v>0</v>
      </c>
      <c r="H272" s="217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1" t="str">
        <f>matrice2!N276</f>
        <v>prodotto a prezzo fisso</v>
      </c>
      <c r="AJ272" s="34" t="e">
        <f>#REF!</f>
        <v>#REF!</v>
      </c>
      <c r="AK272" s="34" t="e">
        <f>#REF!</f>
        <v>#REF!</v>
      </c>
      <c r="AL272" s="34" t="e">
        <f>#REF!</f>
        <v>#REF!</v>
      </c>
      <c r="AM272" s="34" t="e">
        <f>#REF!</f>
        <v>#REF!</v>
      </c>
      <c r="AN272" s="16"/>
      <c r="AO272" s="17"/>
    </row>
    <row r="273" spans="1:41" s="18" customFormat="1" ht="30" customHeight="1">
      <c r="A273" s="187">
        <f t="shared" si="11"/>
        <v>0</v>
      </c>
      <c r="B273" s="101">
        <f t="shared" si="10"/>
        <v>0</v>
      </c>
      <c r="C273" s="24">
        <f>matrice2!K277</f>
        <v>0</v>
      </c>
      <c r="D273" s="181">
        <f>matrice2!C277</f>
        <v>0</v>
      </c>
      <c r="E273" s="322"/>
      <c r="F273" s="23"/>
      <c r="G273" s="23">
        <v>0</v>
      </c>
      <c r="H273" s="217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1" t="str">
        <f>matrice2!N277</f>
        <v>prodotto a prezzo fisso</v>
      </c>
      <c r="AJ273" s="34" t="e">
        <f>#REF!</f>
        <v>#REF!</v>
      </c>
      <c r="AK273" s="34" t="e">
        <f>#REF!</f>
        <v>#REF!</v>
      </c>
      <c r="AL273" s="34" t="e">
        <f>#REF!</f>
        <v>#REF!</v>
      </c>
      <c r="AM273" s="34" t="e">
        <f>#REF!</f>
        <v>#REF!</v>
      </c>
      <c r="AN273" s="16"/>
      <c r="AO273" s="17"/>
    </row>
    <row r="274" spans="1:41" s="18" customFormat="1" ht="30" customHeight="1">
      <c r="A274" s="187">
        <f t="shared" si="11"/>
        <v>0</v>
      </c>
      <c r="B274" s="101">
        <f t="shared" si="10"/>
        <v>0</v>
      </c>
      <c r="C274" s="24">
        <f>matrice2!K278</f>
        <v>0</v>
      </c>
      <c r="D274" s="181">
        <f>matrice2!C278</f>
        <v>0</v>
      </c>
      <c r="E274" s="322"/>
      <c r="F274" s="23"/>
      <c r="G274" s="23">
        <v>0</v>
      </c>
      <c r="H274" s="217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1" t="str">
        <f>matrice2!N278</f>
        <v>prodotto a prezzo fisso</v>
      </c>
      <c r="AJ274" s="34" t="e">
        <f>#REF!</f>
        <v>#REF!</v>
      </c>
      <c r="AK274" s="34" t="e">
        <f>#REF!</f>
        <v>#REF!</v>
      </c>
      <c r="AL274" s="34" t="e">
        <f>#REF!</f>
        <v>#REF!</v>
      </c>
      <c r="AM274" s="34" t="e">
        <f>#REF!</f>
        <v>#REF!</v>
      </c>
      <c r="AN274" s="16"/>
      <c r="AO274" s="17"/>
    </row>
    <row r="275" spans="1:41" s="18" customFormat="1" ht="30" customHeight="1">
      <c r="A275" s="187">
        <f t="shared" si="11"/>
        <v>0</v>
      </c>
      <c r="B275" s="101">
        <f t="shared" si="10"/>
        <v>0</v>
      </c>
      <c r="C275" s="24">
        <f>matrice2!K279</f>
        <v>0</v>
      </c>
      <c r="D275" s="181">
        <f>matrice2!C279</f>
        <v>0</v>
      </c>
      <c r="E275" s="322"/>
      <c r="F275" s="23"/>
      <c r="G275" s="23">
        <v>0</v>
      </c>
      <c r="H275" s="217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1" t="str">
        <f>matrice2!N279</f>
        <v>prodotto a prezzo fisso</v>
      </c>
      <c r="AJ275" s="34" t="e">
        <f>#REF!</f>
        <v>#REF!</v>
      </c>
      <c r="AK275" s="34" t="e">
        <f>#REF!</f>
        <v>#REF!</v>
      </c>
      <c r="AL275" s="34" t="e">
        <f>#REF!</f>
        <v>#REF!</v>
      </c>
      <c r="AM275" s="34" t="e">
        <f>#REF!</f>
        <v>#REF!</v>
      </c>
      <c r="AN275" s="16"/>
      <c r="AO275" s="17"/>
    </row>
    <row r="276" spans="1:41" s="18" customFormat="1" ht="30" customHeight="1">
      <c r="A276" s="187">
        <f t="shared" si="11"/>
        <v>0</v>
      </c>
      <c r="B276" s="101">
        <f t="shared" si="10"/>
        <v>0</v>
      </c>
      <c r="C276" s="24">
        <f>matrice2!K280</f>
        <v>0</v>
      </c>
      <c r="D276" s="181">
        <f>matrice2!C280</f>
        <v>0</v>
      </c>
      <c r="E276" s="322"/>
      <c r="F276" s="23"/>
      <c r="G276" s="23">
        <v>0</v>
      </c>
      <c r="H276" s="217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1" t="str">
        <f>matrice2!N280</f>
        <v>prodotto a prezzo fisso</v>
      </c>
      <c r="AJ276" s="34" t="e">
        <f>#REF!</f>
        <v>#REF!</v>
      </c>
      <c r="AK276" s="34" t="e">
        <f>#REF!</f>
        <v>#REF!</v>
      </c>
      <c r="AL276" s="34" t="e">
        <f>#REF!</f>
        <v>#REF!</v>
      </c>
      <c r="AM276" s="34" t="e">
        <f>#REF!</f>
        <v>#REF!</v>
      </c>
      <c r="AN276" s="16"/>
      <c r="AO276" s="17"/>
    </row>
    <row r="277" spans="1:41" s="18" customFormat="1" ht="30" customHeight="1">
      <c r="A277" s="187">
        <f t="shared" si="11"/>
        <v>0</v>
      </c>
      <c r="B277" s="101">
        <f t="shared" si="10"/>
        <v>0</v>
      </c>
      <c r="C277" s="24">
        <f>matrice2!K281</f>
        <v>0</v>
      </c>
      <c r="D277" s="181">
        <f>matrice2!C281</f>
        <v>0</v>
      </c>
      <c r="E277" s="322"/>
      <c r="F277" s="23"/>
      <c r="G277" s="23">
        <v>0</v>
      </c>
      <c r="H277" s="217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1" t="str">
        <f>matrice2!N281</f>
        <v>prodotto a prezzo fisso</v>
      </c>
      <c r="AJ277" s="34" t="e">
        <f>#REF!</f>
        <v>#REF!</v>
      </c>
      <c r="AK277" s="34" t="e">
        <f>#REF!</f>
        <v>#REF!</v>
      </c>
      <c r="AL277" s="34" t="e">
        <f>#REF!</f>
        <v>#REF!</v>
      </c>
      <c r="AM277" s="34" t="e">
        <f>#REF!</f>
        <v>#REF!</v>
      </c>
      <c r="AN277" s="16"/>
      <c r="AO277" s="17"/>
    </row>
    <row r="278" spans="1:41" s="18" customFormat="1" ht="30" customHeight="1">
      <c r="A278" s="187">
        <f t="shared" si="11"/>
        <v>0</v>
      </c>
      <c r="B278" s="101">
        <f t="shared" si="10"/>
        <v>0</v>
      </c>
      <c r="C278" s="24">
        <f>matrice2!K282</f>
        <v>0</v>
      </c>
      <c r="D278" s="181">
        <f>matrice2!C282</f>
        <v>0</v>
      </c>
      <c r="E278" s="322"/>
      <c r="F278" s="23"/>
      <c r="G278" s="23">
        <v>0</v>
      </c>
      <c r="H278" s="217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1" t="str">
        <f>matrice2!N282</f>
        <v>prodotto a prezzo fisso</v>
      </c>
      <c r="AJ278" s="34" t="e">
        <f>#REF!</f>
        <v>#REF!</v>
      </c>
      <c r="AK278" s="34" t="e">
        <f>#REF!</f>
        <v>#REF!</v>
      </c>
      <c r="AL278" s="34" t="e">
        <f>#REF!</f>
        <v>#REF!</v>
      </c>
      <c r="AM278" s="34" t="e">
        <f>#REF!</f>
        <v>#REF!</v>
      </c>
      <c r="AN278" s="16"/>
      <c r="AO278" s="17"/>
    </row>
    <row r="279" spans="1:41" s="18" customFormat="1" ht="30" customHeight="1">
      <c r="A279" s="187">
        <f t="shared" si="11"/>
        <v>0</v>
      </c>
      <c r="B279" s="101">
        <f t="shared" si="10"/>
        <v>0</v>
      </c>
      <c r="C279" s="24">
        <f>matrice2!K283</f>
        <v>0</v>
      </c>
      <c r="D279" s="181">
        <f>matrice2!C283</f>
        <v>0</v>
      </c>
      <c r="E279" s="322"/>
      <c r="F279" s="23"/>
      <c r="G279" s="23">
        <v>0</v>
      </c>
      <c r="H279" s="217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1" t="str">
        <f>matrice2!N283</f>
        <v>prodotto a prezzo fisso</v>
      </c>
      <c r="AJ279" s="34" t="e">
        <f>#REF!</f>
        <v>#REF!</v>
      </c>
      <c r="AK279" s="34" t="e">
        <f>#REF!</f>
        <v>#REF!</v>
      </c>
      <c r="AL279" s="34" t="e">
        <f>#REF!</f>
        <v>#REF!</v>
      </c>
      <c r="AM279" s="34" t="e">
        <f>#REF!</f>
        <v>#REF!</v>
      </c>
      <c r="AN279" s="16"/>
      <c r="AO279" s="17"/>
    </row>
    <row r="280" spans="1:41" s="18" customFormat="1" ht="30" customHeight="1">
      <c r="A280" s="187">
        <f t="shared" si="11"/>
        <v>0</v>
      </c>
      <c r="B280" s="101">
        <f t="shared" si="10"/>
        <v>0</v>
      </c>
      <c r="C280" s="24">
        <f>matrice2!K284</f>
        <v>0</v>
      </c>
      <c r="D280" s="181">
        <f>matrice2!C284</f>
        <v>0</v>
      </c>
      <c r="E280" s="322"/>
      <c r="F280" s="23"/>
      <c r="G280" s="23">
        <v>0</v>
      </c>
      <c r="H280" s="217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1" t="str">
        <f>matrice2!N284</f>
        <v>prodotto a prezzo fisso</v>
      </c>
      <c r="AJ280" s="34" t="e">
        <f>#REF!</f>
        <v>#REF!</v>
      </c>
      <c r="AK280" s="34" t="e">
        <f>#REF!</f>
        <v>#REF!</v>
      </c>
      <c r="AL280" s="34" t="e">
        <f>#REF!</f>
        <v>#REF!</v>
      </c>
      <c r="AM280" s="34" t="e">
        <f>#REF!</f>
        <v>#REF!</v>
      </c>
      <c r="AN280" s="16"/>
      <c r="AO280" s="17"/>
    </row>
    <row r="281" spans="1:41" s="18" customFormat="1" ht="30" customHeight="1">
      <c r="A281" s="187">
        <f t="shared" si="11"/>
        <v>0</v>
      </c>
      <c r="B281" s="101">
        <f t="shared" si="10"/>
        <v>0</v>
      </c>
      <c r="C281" s="24">
        <f>matrice2!K285</f>
        <v>0</v>
      </c>
      <c r="D281" s="181">
        <f>matrice2!C285</f>
        <v>0</v>
      </c>
      <c r="E281" s="322"/>
      <c r="F281" s="23"/>
      <c r="G281" s="23">
        <v>0</v>
      </c>
      <c r="H281" s="217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1" t="str">
        <f>matrice2!N285</f>
        <v>prodotto a prezzo fisso</v>
      </c>
      <c r="AJ281" s="34" t="e">
        <f>#REF!</f>
        <v>#REF!</v>
      </c>
      <c r="AK281" s="34" t="e">
        <f>#REF!</f>
        <v>#REF!</v>
      </c>
      <c r="AL281" s="34" t="e">
        <f>#REF!</f>
        <v>#REF!</v>
      </c>
      <c r="AM281" s="34" t="e">
        <f>#REF!</f>
        <v>#REF!</v>
      </c>
      <c r="AN281" s="16"/>
      <c r="AO281" s="17"/>
    </row>
    <row r="282" spans="1:41" s="18" customFormat="1" ht="30" customHeight="1">
      <c r="A282" s="187">
        <f t="shared" si="11"/>
        <v>0</v>
      </c>
      <c r="B282" s="101">
        <f t="shared" si="10"/>
        <v>0</v>
      </c>
      <c r="C282" s="24">
        <f>matrice2!K286</f>
        <v>0</v>
      </c>
      <c r="D282" s="181">
        <f>matrice2!C286</f>
        <v>0</v>
      </c>
      <c r="E282" s="322"/>
      <c r="F282" s="23"/>
      <c r="G282" s="23">
        <v>0</v>
      </c>
      <c r="H282" s="217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1" t="str">
        <f>matrice2!N286</f>
        <v>prodotto a prezzo fisso</v>
      </c>
      <c r="AJ282" s="34" t="e">
        <f>#REF!</f>
        <v>#REF!</v>
      </c>
      <c r="AK282" s="34" t="e">
        <f>#REF!</f>
        <v>#REF!</v>
      </c>
      <c r="AL282" s="34" t="e">
        <f>#REF!</f>
        <v>#REF!</v>
      </c>
      <c r="AM282" s="34" t="e">
        <f>#REF!</f>
        <v>#REF!</v>
      </c>
      <c r="AN282" s="16"/>
      <c r="AO282" s="17"/>
    </row>
    <row r="283" spans="1:41" s="18" customFormat="1" ht="30" customHeight="1">
      <c r="A283" s="187">
        <f t="shared" si="11"/>
        <v>0</v>
      </c>
      <c r="B283" s="101">
        <f t="shared" si="10"/>
        <v>0</v>
      </c>
      <c r="C283" s="24">
        <f>matrice2!K287</f>
        <v>0</v>
      </c>
      <c r="D283" s="181">
        <f>matrice2!C287</f>
        <v>0</v>
      </c>
      <c r="E283" s="322"/>
      <c r="F283" s="23"/>
      <c r="G283" s="23">
        <v>0</v>
      </c>
      <c r="H283" s="217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1" t="str">
        <f>matrice2!N287</f>
        <v>prodotto a prezzo fisso</v>
      </c>
      <c r="AJ283" s="34" t="e">
        <f>#REF!</f>
        <v>#REF!</v>
      </c>
      <c r="AK283" s="34" t="e">
        <f>#REF!</f>
        <v>#REF!</v>
      </c>
      <c r="AL283" s="34" t="e">
        <f>#REF!</f>
        <v>#REF!</v>
      </c>
      <c r="AM283" s="34" t="e">
        <f>#REF!</f>
        <v>#REF!</v>
      </c>
      <c r="AN283" s="16"/>
      <c r="AO283" s="17"/>
    </row>
    <row r="284" spans="1:41" s="18" customFormat="1" ht="30" customHeight="1">
      <c r="A284" s="187">
        <f t="shared" si="11"/>
        <v>0</v>
      </c>
      <c r="B284" s="101">
        <f t="shared" si="10"/>
        <v>0</v>
      </c>
      <c r="C284" s="24">
        <f>matrice2!K288</f>
        <v>0</v>
      </c>
      <c r="D284" s="181">
        <f>matrice2!C288</f>
        <v>0</v>
      </c>
      <c r="E284" s="322"/>
      <c r="F284" s="23"/>
      <c r="G284" s="23">
        <v>0</v>
      </c>
      <c r="H284" s="217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1" t="str">
        <f>matrice2!N288</f>
        <v>prodotto a prezzo fisso</v>
      </c>
      <c r="AJ284" s="34" t="e">
        <f>#REF!</f>
        <v>#REF!</v>
      </c>
      <c r="AK284" s="34" t="e">
        <f>#REF!</f>
        <v>#REF!</v>
      </c>
      <c r="AL284" s="34" t="e">
        <f>#REF!</f>
        <v>#REF!</v>
      </c>
      <c r="AM284" s="34" t="e">
        <f>#REF!</f>
        <v>#REF!</v>
      </c>
      <c r="AN284" s="16"/>
      <c r="AO284" s="17"/>
    </row>
    <row r="285" spans="1:41" s="18" customFormat="1" ht="30" customHeight="1">
      <c r="A285" s="187">
        <f t="shared" si="11"/>
        <v>0</v>
      </c>
      <c r="B285" s="101">
        <f t="shared" si="10"/>
        <v>0</v>
      </c>
      <c r="C285" s="24">
        <f>matrice2!K289</f>
        <v>0</v>
      </c>
      <c r="D285" s="181">
        <f>matrice2!C289</f>
        <v>0</v>
      </c>
      <c r="E285" s="322"/>
      <c r="F285" s="23"/>
      <c r="G285" s="23">
        <v>0</v>
      </c>
      <c r="H285" s="217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1" t="str">
        <f>matrice2!N289</f>
        <v>prodotto a prezzo fisso</v>
      </c>
      <c r="AJ285" s="34" t="e">
        <f>#REF!</f>
        <v>#REF!</v>
      </c>
      <c r="AK285" s="34" t="e">
        <f>#REF!</f>
        <v>#REF!</v>
      </c>
      <c r="AL285" s="34" t="e">
        <f>#REF!</f>
        <v>#REF!</v>
      </c>
      <c r="AM285" s="34" t="e">
        <f>#REF!</f>
        <v>#REF!</v>
      </c>
      <c r="AN285" s="16"/>
      <c r="AO285" s="17"/>
    </row>
    <row r="286" spans="1:41" s="18" customFormat="1" ht="30" customHeight="1">
      <c r="A286" s="187">
        <f t="shared" si="11"/>
        <v>0</v>
      </c>
      <c r="B286" s="101">
        <f t="shared" si="10"/>
        <v>0</v>
      </c>
      <c r="C286" s="24">
        <f>matrice2!K290</f>
        <v>0</v>
      </c>
      <c r="D286" s="181">
        <f>matrice2!C290</f>
        <v>0</v>
      </c>
      <c r="E286" s="322"/>
      <c r="F286" s="23"/>
      <c r="G286" s="23">
        <v>0</v>
      </c>
      <c r="H286" s="217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1" t="str">
        <f>matrice2!N290</f>
        <v>prodotto a prezzo fisso</v>
      </c>
      <c r="AJ286" s="34" t="e">
        <f>#REF!</f>
        <v>#REF!</v>
      </c>
      <c r="AK286" s="34" t="e">
        <f>#REF!</f>
        <v>#REF!</v>
      </c>
      <c r="AL286" s="34" t="e">
        <f>#REF!</f>
        <v>#REF!</v>
      </c>
      <c r="AM286" s="34" t="e">
        <f>#REF!</f>
        <v>#REF!</v>
      </c>
      <c r="AN286" s="16"/>
      <c r="AO286" s="17"/>
    </row>
    <row r="287" spans="1:41" s="18" customFormat="1" ht="30" customHeight="1">
      <c r="A287" s="187">
        <f t="shared" si="11"/>
        <v>0</v>
      </c>
      <c r="B287" s="101">
        <f t="shared" si="10"/>
        <v>0</v>
      </c>
      <c r="C287" s="24">
        <f>matrice2!K291</f>
        <v>0</v>
      </c>
      <c r="D287" s="181">
        <f>matrice2!C291</f>
        <v>0</v>
      </c>
      <c r="E287" s="322"/>
      <c r="F287" s="23"/>
      <c r="G287" s="23">
        <v>0</v>
      </c>
      <c r="H287" s="217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1" t="str">
        <f>matrice2!N291</f>
        <v>prodotto a prezzo fisso</v>
      </c>
      <c r="AJ287" s="34" t="e">
        <f>#REF!</f>
        <v>#REF!</v>
      </c>
      <c r="AK287" s="34" t="e">
        <f>#REF!</f>
        <v>#REF!</v>
      </c>
      <c r="AL287" s="34" t="e">
        <f>#REF!</f>
        <v>#REF!</v>
      </c>
      <c r="AM287" s="34" t="e">
        <f>#REF!</f>
        <v>#REF!</v>
      </c>
      <c r="AN287" s="16"/>
      <c r="AO287" s="17"/>
    </row>
    <row r="288" spans="1:41" s="18" customFormat="1" ht="30" customHeight="1">
      <c r="A288" s="187">
        <f t="shared" si="11"/>
        <v>0</v>
      </c>
      <c r="B288" s="101">
        <f t="shared" si="10"/>
        <v>0</v>
      </c>
      <c r="C288" s="24">
        <f>matrice2!K292</f>
        <v>0</v>
      </c>
      <c r="D288" s="181">
        <f>matrice2!C292</f>
        <v>0</v>
      </c>
      <c r="E288" s="322"/>
      <c r="F288" s="23"/>
      <c r="G288" s="23">
        <v>0</v>
      </c>
      <c r="H288" s="217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1" t="str">
        <f>matrice2!N292</f>
        <v>prodotto a prezzo fisso</v>
      </c>
      <c r="AJ288" s="34" t="e">
        <f>#REF!</f>
        <v>#REF!</v>
      </c>
      <c r="AK288" s="34" t="e">
        <f>#REF!</f>
        <v>#REF!</v>
      </c>
      <c r="AL288" s="34" t="e">
        <f>#REF!</f>
        <v>#REF!</v>
      </c>
      <c r="AM288" s="34" t="e">
        <f>#REF!</f>
        <v>#REF!</v>
      </c>
      <c r="AN288" s="16"/>
      <c r="AO288" s="17"/>
    </row>
    <row r="289" spans="1:41" s="18" customFormat="1" ht="30" customHeight="1">
      <c r="A289" s="187">
        <f t="shared" si="11"/>
        <v>0</v>
      </c>
      <c r="B289" s="101">
        <f t="shared" si="10"/>
        <v>0</v>
      </c>
      <c r="C289" s="24">
        <f>matrice2!K293</f>
        <v>0</v>
      </c>
      <c r="D289" s="181">
        <f>matrice2!C293</f>
        <v>0</v>
      </c>
      <c r="E289" s="322"/>
      <c r="F289" s="23"/>
      <c r="G289" s="23">
        <v>0</v>
      </c>
      <c r="H289" s="217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1" t="str">
        <f>matrice2!N293</f>
        <v>prodotto a prezzo fisso</v>
      </c>
      <c r="AJ289" s="34" t="e">
        <f>#REF!</f>
        <v>#REF!</v>
      </c>
      <c r="AK289" s="34" t="e">
        <f>#REF!</f>
        <v>#REF!</v>
      </c>
      <c r="AL289" s="34" t="e">
        <f>#REF!</f>
        <v>#REF!</v>
      </c>
      <c r="AM289" s="34" t="e">
        <f>#REF!</f>
        <v>#REF!</v>
      </c>
      <c r="AN289" s="16"/>
      <c r="AO289" s="17"/>
    </row>
    <row r="290" spans="1:41" s="18" customFormat="1" ht="30" customHeight="1">
      <c r="A290" s="187">
        <f t="shared" si="11"/>
        <v>0</v>
      </c>
      <c r="B290" s="101">
        <f t="shared" si="10"/>
        <v>0</v>
      </c>
      <c r="C290" s="24">
        <f>matrice2!K294</f>
        <v>0</v>
      </c>
      <c r="D290" s="181">
        <f>matrice2!C294</f>
        <v>0</v>
      </c>
      <c r="E290" s="322"/>
      <c r="F290" s="23"/>
      <c r="G290" s="23">
        <v>0</v>
      </c>
      <c r="H290" s="217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1" t="str">
        <f>matrice2!N294</f>
        <v>prodotto a prezzo fisso</v>
      </c>
      <c r="AJ290" s="34" t="e">
        <f>#REF!</f>
        <v>#REF!</v>
      </c>
      <c r="AK290" s="34" t="e">
        <f>#REF!</f>
        <v>#REF!</v>
      </c>
      <c r="AL290" s="34" t="e">
        <f>#REF!</f>
        <v>#REF!</v>
      </c>
      <c r="AM290" s="34" t="e">
        <f>#REF!</f>
        <v>#REF!</v>
      </c>
      <c r="AN290" s="16"/>
      <c r="AO290" s="17"/>
    </row>
    <row r="291" spans="1:41" s="18" customFormat="1" ht="30" customHeight="1">
      <c r="A291" s="187">
        <f t="shared" si="11"/>
        <v>0</v>
      </c>
      <c r="B291" s="101">
        <f t="shared" si="10"/>
        <v>0</v>
      </c>
      <c r="C291" s="24">
        <f>matrice2!K295</f>
        <v>0</v>
      </c>
      <c r="D291" s="181">
        <f>matrice2!C295</f>
        <v>0</v>
      </c>
      <c r="E291" s="322"/>
      <c r="F291" s="23"/>
      <c r="G291" s="23">
        <v>0</v>
      </c>
      <c r="H291" s="217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1" t="str">
        <f>matrice2!N295</f>
        <v>prodotto a prezzo fisso</v>
      </c>
      <c r="AJ291" s="34" t="e">
        <f>#REF!</f>
        <v>#REF!</v>
      </c>
      <c r="AK291" s="34" t="e">
        <f>#REF!</f>
        <v>#REF!</v>
      </c>
      <c r="AL291" s="34" t="e">
        <f>#REF!</f>
        <v>#REF!</v>
      </c>
      <c r="AM291" s="34" t="e">
        <f>#REF!</f>
        <v>#REF!</v>
      </c>
      <c r="AN291" s="16"/>
      <c r="AO291" s="17"/>
    </row>
    <row r="292" spans="1:41" s="18" customFormat="1" ht="30" customHeight="1">
      <c r="A292" s="187">
        <f t="shared" si="11"/>
        <v>0</v>
      </c>
      <c r="B292" s="101">
        <f t="shared" si="10"/>
        <v>0</v>
      </c>
      <c r="C292" s="24">
        <f>matrice2!K296</f>
        <v>0</v>
      </c>
      <c r="D292" s="181">
        <f>matrice2!C296</f>
        <v>0</v>
      </c>
      <c r="E292" s="322"/>
      <c r="F292" s="23"/>
      <c r="G292" s="23">
        <v>0</v>
      </c>
      <c r="H292" s="217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1" t="str">
        <f>matrice2!N296</f>
        <v>prodotto a prezzo fisso</v>
      </c>
      <c r="AJ292" s="34" t="e">
        <f>#REF!</f>
        <v>#REF!</v>
      </c>
      <c r="AK292" s="34" t="e">
        <f>#REF!</f>
        <v>#REF!</v>
      </c>
      <c r="AL292" s="34" t="e">
        <f>#REF!</f>
        <v>#REF!</v>
      </c>
      <c r="AM292" s="34" t="e">
        <f>#REF!</f>
        <v>#REF!</v>
      </c>
      <c r="AN292" s="16"/>
      <c r="AO292" s="17"/>
    </row>
    <row r="293" spans="1:41" s="18" customFormat="1" ht="30" customHeight="1">
      <c r="A293" s="187">
        <f t="shared" si="11"/>
        <v>0</v>
      </c>
      <c r="B293" s="101">
        <f t="shared" si="10"/>
        <v>0</v>
      </c>
      <c r="C293" s="24">
        <f>matrice2!K297</f>
        <v>0</v>
      </c>
      <c r="D293" s="181">
        <f>matrice2!C297</f>
        <v>0</v>
      </c>
      <c r="E293" s="322"/>
      <c r="F293" s="23"/>
      <c r="G293" s="23">
        <v>0</v>
      </c>
      <c r="H293" s="217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1" t="str">
        <f>matrice2!N297</f>
        <v>prodotto a prezzo fisso</v>
      </c>
      <c r="AJ293" s="34" t="e">
        <f>#REF!</f>
        <v>#REF!</v>
      </c>
      <c r="AK293" s="34" t="e">
        <f>#REF!</f>
        <v>#REF!</v>
      </c>
      <c r="AL293" s="34" t="e">
        <f>#REF!</f>
        <v>#REF!</v>
      </c>
      <c r="AM293" s="34" t="e">
        <f>#REF!</f>
        <v>#REF!</v>
      </c>
      <c r="AN293" s="16"/>
      <c r="AO293" s="17"/>
    </row>
    <row r="294" spans="1:41" s="18" customFormat="1" ht="30" customHeight="1">
      <c r="A294" s="187">
        <f t="shared" si="11"/>
        <v>0</v>
      </c>
      <c r="B294" s="101">
        <f t="shared" si="10"/>
        <v>0</v>
      </c>
      <c r="C294" s="24">
        <f>matrice2!K298</f>
        <v>0</v>
      </c>
      <c r="D294" s="181">
        <f>matrice2!C298</f>
        <v>0</v>
      </c>
      <c r="E294" s="322"/>
      <c r="F294" s="23"/>
      <c r="G294" s="23">
        <v>0</v>
      </c>
      <c r="H294" s="217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1" t="str">
        <f>matrice2!N298</f>
        <v>prodotto a prezzo fisso</v>
      </c>
      <c r="AJ294" s="34" t="e">
        <f>#REF!</f>
        <v>#REF!</v>
      </c>
      <c r="AK294" s="34" t="e">
        <f>#REF!</f>
        <v>#REF!</v>
      </c>
      <c r="AL294" s="34" t="e">
        <f>#REF!</f>
        <v>#REF!</v>
      </c>
      <c r="AM294" s="34" t="e">
        <f>#REF!</f>
        <v>#REF!</v>
      </c>
      <c r="AN294" s="16"/>
      <c r="AO294" s="17"/>
    </row>
    <row r="295" spans="1:41" s="18" customFormat="1" ht="30" customHeight="1">
      <c r="A295" s="187">
        <f t="shared" si="11"/>
        <v>0</v>
      </c>
      <c r="B295" s="101">
        <f t="shared" si="10"/>
        <v>0</v>
      </c>
      <c r="C295" s="24">
        <f>matrice2!K299</f>
        <v>0</v>
      </c>
      <c r="D295" s="181">
        <f>matrice2!C299</f>
        <v>0</v>
      </c>
      <c r="E295" s="322"/>
      <c r="F295" s="23"/>
      <c r="G295" s="23">
        <v>0</v>
      </c>
      <c r="H295" s="217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1" t="str">
        <f>matrice2!N299</f>
        <v>prodotto a prezzo fisso</v>
      </c>
      <c r="AJ295" s="34" t="e">
        <f>#REF!</f>
        <v>#REF!</v>
      </c>
      <c r="AK295" s="34" t="e">
        <f>#REF!</f>
        <v>#REF!</v>
      </c>
      <c r="AL295" s="34" t="e">
        <f>#REF!</f>
        <v>#REF!</v>
      </c>
      <c r="AM295" s="34" t="e">
        <f>#REF!</f>
        <v>#REF!</v>
      </c>
      <c r="AN295" s="16"/>
      <c r="AO295" s="17"/>
    </row>
    <row r="296" spans="1:41" s="18" customFormat="1" ht="30" customHeight="1">
      <c r="A296" s="187">
        <f t="shared" si="11"/>
        <v>0</v>
      </c>
      <c r="B296" s="101">
        <f t="shared" si="10"/>
        <v>0</v>
      </c>
      <c r="C296" s="24">
        <f>matrice2!K300</f>
        <v>0</v>
      </c>
      <c r="D296" s="181">
        <f>matrice2!C300</f>
        <v>0</v>
      </c>
      <c r="E296" s="322"/>
      <c r="F296" s="23"/>
      <c r="G296" s="23">
        <v>0</v>
      </c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1" t="str">
        <f>matrice2!N300</f>
        <v>prodotto a prezzo fisso</v>
      </c>
      <c r="AJ296" s="34" t="e">
        <f>#REF!</f>
        <v>#REF!</v>
      </c>
      <c r="AK296" s="34" t="e">
        <f>#REF!</f>
        <v>#REF!</v>
      </c>
      <c r="AL296" s="34" t="e">
        <f>#REF!</f>
        <v>#REF!</v>
      </c>
      <c r="AM296" s="34" t="e">
        <f>#REF!</f>
        <v>#REF!</v>
      </c>
      <c r="AN296" s="16"/>
      <c r="AO296" s="17"/>
    </row>
    <row r="297" spans="1:41" s="18" customFormat="1" ht="30" customHeight="1">
      <c r="A297" s="187">
        <f t="shared" si="11"/>
        <v>0</v>
      </c>
      <c r="B297" s="101">
        <f t="shared" si="10"/>
        <v>0</v>
      </c>
      <c r="C297" s="24">
        <f>matrice2!K301</f>
        <v>0</v>
      </c>
      <c r="D297" s="181">
        <f>matrice2!C301</f>
        <v>0</v>
      </c>
      <c r="E297" s="322"/>
      <c r="F297" s="23"/>
      <c r="G297" s="23">
        <v>0</v>
      </c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1" t="str">
        <f>matrice2!N301</f>
        <v>prodotto a prezzo fisso</v>
      </c>
      <c r="AJ297" s="34" t="e">
        <f>#REF!</f>
        <v>#REF!</v>
      </c>
      <c r="AK297" s="34" t="e">
        <f>#REF!</f>
        <v>#REF!</v>
      </c>
      <c r="AL297" s="34" t="e">
        <f>#REF!</f>
        <v>#REF!</v>
      </c>
      <c r="AM297" s="34" t="e">
        <f>#REF!</f>
        <v>#REF!</v>
      </c>
      <c r="AN297" s="16"/>
      <c r="AO297" s="17"/>
    </row>
    <row r="298" spans="1:41" s="18" customFormat="1" ht="30" customHeight="1">
      <c r="A298" s="187">
        <f t="shared" si="11"/>
        <v>0</v>
      </c>
      <c r="B298" s="101">
        <f t="shared" si="10"/>
        <v>0</v>
      </c>
      <c r="C298" s="24">
        <f>matrice2!K302</f>
        <v>0</v>
      </c>
      <c r="D298" s="181">
        <f>matrice2!C302</f>
        <v>0</v>
      </c>
      <c r="E298" s="322"/>
      <c r="F298" s="23"/>
      <c r="G298" s="23">
        <v>0</v>
      </c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1" t="str">
        <f>matrice2!N302</f>
        <v>prodotto a prezzo fisso</v>
      </c>
      <c r="AJ298" s="34" t="e">
        <f>#REF!</f>
        <v>#REF!</v>
      </c>
      <c r="AK298" s="34" t="e">
        <f>#REF!</f>
        <v>#REF!</v>
      </c>
      <c r="AL298" s="34" t="e">
        <f>#REF!</f>
        <v>#REF!</v>
      </c>
      <c r="AM298" s="34" t="e">
        <f>#REF!</f>
        <v>#REF!</v>
      </c>
      <c r="AN298" s="16"/>
      <c r="AO298" s="17"/>
    </row>
    <row r="299" spans="1:41" s="18" customFormat="1" ht="30" customHeight="1">
      <c r="A299" s="187">
        <f t="shared" si="11"/>
        <v>0</v>
      </c>
      <c r="B299" s="101">
        <f t="shared" si="10"/>
        <v>0</v>
      </c>
      <c r="C299" s="24">
        <f>matrice2!K303</f>
        <v>0</v>
      </c>
      <c r="D299" s="181">
        <f>matrice2!C303</f>
        <v>0</v>
      </c>
      <c r="E299" s="322"/>
      <c r="F299" s="23"/>
      <c r="G299" s="23">
        <v>0</v>
      </c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1" t="str">
        <f>matrice2!N303</f>
        <v>prodotto a prezzo fisso</v>
      </c>
      <c r="AJ299" s="34" t="e">
        <f>#REF!</f>
        <v>#REF!</v>
      </c>
      <c r="AK299" s="34" t="e">
        <f>#REF!</f>
        <v>#REF!</v>
      </c>
      <c r="AL299" s="34" t="e">
        <f>#REF!</f>
        <v>#REF!</v>
      </c>
      <c r="AM299" s="34" t="e">
        <f>#REF!</f>
        <v>#REF!</v>
      </c>
      <c r="AN299" s="16"/>
      <c r="AO299" s="17"/>
    </row>
    <row r="300" spans="1:41" s="18" customFormat="1" ht="30" customHeight="1">
      <c r="A300" s="187">
        <f t="shared" si="11"/>
        <v>0</v>
      </c>
      <c r="B300" s="101">
        <f t="shared" si="10"/>
        <v>0</v>
      </c>
      <c r="C300" s="24">
        <f>matrice2!K304</f>
        <v>0</v>
      </c>
      <c r="D300" s="181">
        <f>matrice2!C304</f>
        <v>0</v>
      </c>
      <c r="E300" s="322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1" t="str">
        <f>matrice2!N304</f>
        <v>prodotto a prezzo fisso</v>
      </c>
      <c r="AJ300" s="34" t="e">
        <f>#REF!</f>
        <v>#REF!</v>
      </c>
      <c r="AK300" s="34" t="e">
        <f>#REF!</f>
        <v>#REF!</v>
      </c>
      <c r="AL300" s="34" t="e">
        <f>#REF!</f>
        <v>#REF!</v>
      </c>
      <c r="AM300" s="34" t="e">
        <f>#REF!</f>
        <v>#REF!</v>
      </c>
      <c r="AN300" s="16"/>
      <c r="AO300" s="17"/>
    </row>
    <row r="301" spans="1:41" s="18" customFormat="1" ht="30" customHeight="1">
      <c r="A301" s="187">
        <f t="shared" si="11"/>
        <v>0</v>
      </c>
      <c r="B301" s="101">
        <f t="shared" si="10"/>
        <v>0</v>
      </c>
      <c r="C301" s="24">
        <f>matrice2!K305</f>
        <v>0</v>
      </c>
      <c r="D301" s="181">
        <f>matrice2!C305</f>
        <v>0</v>
      </c>
      <c r="E301" s="322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1" t="str">
        <f>matrice2!N305</f>
        <v>prodotto a prezzo fisso</v>
      </c>
      <c r="AJ301" s="34" t="e">
        <f>#REF!</f>
        <v>#REF!</v>
      </c>
      <c r="AK301" s="34" t="e">
        <f>#REF!</f>
        <v>#REF!</v>
      </c>
      <c r="AL301" s="34" t="e">
        <f>#REF!</f>
        <v>#REF!</v>
      </c>
      <c r="AM301" s="34" t="e">
        <f>#REF!</f>
        <v>#REF!</v>
      </c>
      <c r="AN301" s="16"/>
      <c r="AO301" s="17"/>
    </row>
    <row r="302" spans="1:41" s="18" customFormat="1" ht="30" customHeight="1">
      <c r="A302" s="187">
        <f t="shared" si="11"/>
        <v>0</v>
      </c>
      <c r="B302" s="101">
        <f t="shared" si="10"/>
        <v>0</v>
      </c>
      <c r="C302" s="24">
        <f>matrice2!K306</f>
        <v>0</v>
      </c>
      <c r="D302" s="181">
        <f>matrice2!C306</f>
        <v>0</v>
      </c>
      <c r="E302" s="322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1">
        <f>matrice2!N306</f>
        <v>0</v>
      </c>
      <c r="AJ302" s="34" t="e">
        <f>#REF!</f>
        <v>#REF!</v>
      </c>
      <c r="AK302" s="34" t="e">
        <f>#REF!</f>
        <v>#REF!</v>
      </c>
      <c r="AL302" s="34" t="e">
        <f>#REF!</f>
        <v>#REF!</v>
      </c>
      <c r="AM302" s="34" t="e">
        <f>#REF!</f>
        <v>#REF!</v>
      </c>
      <c r="AN302" s="16"/>
      <c r="AO302" s="17"/>
    </row>
    <row r="303" spans="1:41" s="18" customFormat="1" ht="30" customHeight="1">
      <c r="A303" s="187">
        <f t="shared" si="11"/>
        <v>0</v>
      </c>
      <c r="B303" s="101">
        <f t="shared" si="10"/>
        <v>0</v>
      </c>
      <c r="C303" s="24">
        <f>matrice2!K307</f>
        <v>0</v>
      </c>
      <c r="D303" s="181">
        <f>matrice2!C307</f>
        <v>0</v>
      </c>
      <c r="E303" s="322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1">
        <f>matrice2!N307</f>
        <v>0</v>
      </c>
      <c r="AJ303" s="34" t="e">
        <f>#REF!</f>
        <v>#REF!</v>
      </c>
      <c r="AK303" s="34" t="e">
        <f>#REF!</f>
        <v>#REF!</v>
      </c>
      <c r="AL303" s="34" t="e">
        <f>#REF!</f>
        <v>#REF!</v>
      </c>
      <c r="AM303" s="34" t="e">
        <f>#REF!</f>
        <v>#REF!</v>
      </c>
      <c r="AN303" s="16"/>
      <c r="AO303" s="17"/>
    </row>
    <row r="304" spans="1:41" s="18" customFormat="1" ht="30" customHeight="1">
      <c r="A304" s="187">
        <f t="shared" si="11"/>
        <v>0</v>
      </c>
      <c r="B304" s="101">
        <f t="shared" si="10"/>
        <v>0</v>
      </c>
      <c r="C304" s="24">
        <f>matrice2!K308</f>
        <v>0</v>
      </c>
      <c r="D304" s="181">
        <f>matrice2!C308</f>
        <v>0</v>
      </c>
      <c r="E304" s="322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1">
        <f>matrice2!N308</f>
        <v>0</v>
      </c>
      <c r="AJ304" s="34" t="e">
        <f>#REF!</f>
        <v>#REF!</v>
      </c>
      <c r="AK304" s="34" t="e">
        <f>#REF!</f>
        <v>#REF!</v>
      </c>
      <c r="AL304" s="34" t="e">
        <f>#REF!</f>
        <v>#REF!</v>
      </c>
      <c r="AM304" s="34" t="e">
        <f>#REF!</f>
        <v>#REF!</v>
      </c>
      <c r="AN304" s="16"/>
      <c r="AO304" s="17"/>
    </row>
    <row r="305" spans="1:41" s="18" customFormat="1" ht="30" customHeight="1">
      <c r="A305" s="187">
        <f t="shared" si="11"/>
        <v>0</v>
      </c>
      <c r="B305" s="101">
        <f t="shared" si="10"/>
        <v>0</v>
      </c>
      <c r="C305" s="24">
        <f>matrice2!K309</f>
        <v>0</v>
      </c>
      <c r="D305" s="181">
        <f>matrice2!C309</f>
        <v>0</v>
      </c>
      <c r="E305" s="322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1">
        <f>matrice2!N309</f>
        <v>0</v>
      </c>
      <c r="AJ305" s="34" t="e">
        <f>#REF!</f>
        <v>#REF!</v>
      </c>
      <c r="AK305" s="34" t="e">
        <f>#REF!</f>
        <v>#REF!</v>
      </c>
      <c r="AL305" s="34" t="e">
        <f>#REF!</f>
        <v>#REF!</v>
      </c>
      <c r="AM305" s="34" t="e">
        <f>#REF!</f>
        <v>#REF!</v>
      </c>
      <c r="AN305" s="16"/>
      <c r="AO305" s="17"/>
    </row>
    <row r="306" spans="1:41" s="18" customFormat="1" ht="30" customHeight="1">
      <c r="A306" s="187">
        <f t="shared" si="11"/>
        <v>0</v>
      </c>
      <c r="B306" s="101">
        <f t="shared" si="10"/>
        <v>0</v>
      </c>
      <c r="C306" s="24">
        <f>matrice2!K310</f>
        <v>0</v>
      </c>
      <c r="D306" s="181">
        <f>matrice2!C310</f>
        <v>0</v>
      </c>
      <c r="E306" s="322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1">
        <f>matrice2!N310</f>
        <v>0</v>
      </c>
      <c r="AJ306" s="34" t="e">
        <f>#REF!</f>
        <v>#REF!</v>
      </c>
      <c r="AK306" s="34" t="e">
        <f>#REF!</f>
        <v>#REF!</v>
      </c>
      <c r="AL306" s="34" t="e">
        <f>#REF!</f>
        <v>#REF!</v>
      </c>
      <c r="AM306" s="34" t="e">
        <f>#REF!</f>
        <v>#REF!</v>
      </c>
      <c r="AN306" s="16"/>
      <c r="AO306" s="17"/>
    </row>
    <row r="307" spans="1:41" s="18" customFormat="1" ht="30" customHeight="1">
      <c r="A307" s="187">
        <f t="shared" si="11"/>
        <v>0</v>
      </c>
      <c r="B307" s="101">
        <f t="shared" si="10"/>
        <v>0</v>
      </c>
      <c r="C307" s="24">
        <f>matrice2!K311</f>
        <v>0</v>
      </c>
      <c r="D307" s="181">
        <f>matrice2!C311</f>
        <v>0</v>
      </c>
      <c r="E307" s="322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1">
        <f>matrice2!N311</f>
        <v>0</v>
      </c>
      <c r="AJ307" s="34" t="e">
        <f>#REF!</f>
        <v>#REF!</v>
      </c>
      <c r="AK307" s="34" t="e">
        <f>#REF!</f>
        <v>#REF!</v>
      </c>
      <c r="AL307" s="34" t="e">
        <f>#REF!</f>
        <v>#REF!</v>
      </c>
      <c r="AM307" s="34" t="e">
        <f>#REF!</f>
        <v>#REF!</v>
      </c>
      <c r="AN307" s="16"/>
      <c r="AO307" s="17"/>
    </row>
    <row r="308" spans="1:41" s="18" customFormat="1" ht="30" customHeight="1">
      <c r="A308" s="187">
        <f t="shared" si="11"/>
        <v>0</v>
      </c>
      <c r="B308" s="101">
        <f t="shared" si="10"/>
        <v>0</v>
      </c>
      <c r="C308" s="24">
        <f>matrice2!K312</f>
        <v>0</v>
      </c>
      <c r="D308" s="181">
        <f>matrice2!C312</f>
        <v>0</v>
      </c>
      <c r="E308" s="322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1">
        <f>matrice2!N312</f>
        <v>0</v>
      </c>
      <c r="AJ308" s="34" t="e">
        <f>#REF!</f>
        <v>#REF!</v>
      </c>
      <c r="AK308" s="34" t="e">
        <f>#REF!</f>
        <v>#REF!</v>
      </c>
      <c r="AL308" s="34" t="e">
        <f>#REF!</f>
        <v>#REF!</v>
      </c>
      <c r="AM308" s="34" t="e">
        <f>#REF!</f>
        <v>#REF!</v>
      </c>
      <c r="AN308" s="16"/>
      <c r="AO308" s="17"/>
    </row>
    <row r="309" spans="1:41" s="18" customFormat="1" ht="30" customHeight="1">
      <c r="A309" s="187">
        <f t="shared" si="11"/>
        <v>0</v>
      </c>
      <c r="B309" s="101">
        <f t="shared" si="10"/>
        <v>0</v>
      </c>
      <c r="C309" s="24">
        <f>matrice2!K313</f>
        <v>0</v>
      </c>
      <c r="D309" s="181">
        <f>matrice2!C313</f>
        <v>0</v>
      </c>
      <c r="E309" s="322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1">
        <f>matrice2!N313</f>
        <v>0</v>
      </c>
      <c r="AJ309" s="34" t="e">
        <f>#REF!</f>
        <v>#REF!</v>
      </c>
      <c r="AK309" s="34" t="e">
        <f>#REF!</f>
        <v>#REF!</v>
      </c>
      <c r="AL309" s="34" t="e">
        <f>#REF!</f>
        <v>#REF!</v>
      </c>
      <c r="AM309" s="34" t="e">
        <f>#REF!</f>
        <v>#REF!</v>
      </c>
      <c r="AN309" s="16"/>
      <c r="AO309" s="17"/>
    </row>
    <row r="310" spans="1:41" s="18" customFormat="1" ht="30" customHeight="1">
      <c r="A310" s="187">
        <f t="shared" si="11"/>
        <v>0</v>
      </c>
      <c r="B310" s="101">
        <f t="shared" si="10"/>
        <v>0</v>
      </c>
      <c r="C310" s="24">
        <f>matrice2!K314</f>
        <v>0</v>
      </c>
      <c r="D310" s="181">
        <f>matrice2!C314</f>
        <v>0</v>
      </c>
      <c r="E310" s="322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1">
        <f>matrice2!N314</f>
        <v>0</v>
      </c>
      <c r="AJ310" s="34" t="e">
        <f>#REF!</f>
        <v>#REF!</v>
      </c>
      <c r="AK310" s="34" t="e">
        <f>#REF!</f>
        <v>#REF!</v>
      </c>
      <c r="AL310" s="34" t="e">
        <f>#REF!</f>
        <v>#REF!</v>
      </c>
      <c r="AM310" s="34" t="e">
        <f>#REF!</f>
        <v>#REF!</v>
      </c>
      <c r="AN310" s="16"/>
      <c r="AO310" s="17"/>
    </row>
    <row r="311" spans="1:41" s="18" customFormat="1" ht="30" customHeight="1">
      <c r="A311" s="187">
        <f t="shared" si="11"/>
        <v>0</v>
      </c>
      <c r="B311" s="101">
        <f t="shared" si="10"/>
        <v>0</v>
      </c>
      <c r="C311" s="24">
        <f>matrice2!K315</f>
        <v>0</v>
      </c>
      <c r="D311" s="181">
        <f>matrice2!C315</f>
        <v>0</v>
      </c>
      <c r="E311" s="322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1">
        <f>matrice2!N315</f>
        <v>0</v>
      </c>
      <c r="AJ311" s="34" t="e">
        <f>#REF!</f>
        <v>#REF!</v>
      </c>
      <c r="AK311" s="34" t="e">
        <f>#REF!</f>
        <v>#REF!</v>
      </c>
      <c r="AL311" s="34" t="e">
        <f>#REF!</f>
        <v>#REF!</v>
      </c>
      <c r="AM311" s="34" t="e">
        <f>#REF!</f>
        <v>#REF!</v>
      </c>
      <c r="AN311" s="16"/>
      <c r="AO311" s="17"/>
    </row>
    <row r="312" spans="1:41" s="18" customFormat="1" ht="30" customHeight="1">
      <c r="A312" s="187">
        <f t="shared" si="11"/>
        <v>0</v>
      </c>
      <c r="B312" s="101">
        <f t="shared" si="10"/>
        <v>0</v>
      </c>
      <c r="C312" s="24">
        <f>matrice2!K316</f>
        <v>0</v>
      </c>
      <c r="D312" s="181">
        <f>matrice2!C316</f>
        <v>0</v>
      </c>
      <c r="E312" s="322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1">
        <f>matrice2!N316</f>
        <v>0</v>
      </c>
      <c r="AJ312" s="34" t="e">
        <f>#REF!</f>
        <v>#REF!</v>
      </c>
      <c r="AK312" s="34" t="e">
        <f>#REF!</f>
        <v>#REF!</v>
      </c>
      <c r="AL312" s="34" t="e">
        <f>#REF!</f>
        <v>#REF!</v>
      </c>
      <c r="AM312" s="34" t="e">
        <f>#REF!</f>
        <v>#REF!</v>
      </c>
      <c r="AN312" s="16"/>
      <c r="AO312" s="17"/>
    </row>
    <row r="313" spans="1:41" s="18" customFormat="1" ht="30" customHeight="1">
      <c r="A313" s="187">
        <f t="shared" si="11"/>
        <v>0</v>
      </c>
      <c r="B313" s="101">
        <f t="shared" si="10"/>
        <v>0</v>
      </c>
      <c r="C313" s="24">
        <f>matrice2!K317</f>
        <v>0</v>
      </c>
      <c r="D313" s="181">
        <f>matrice2!C317</f>
        <v>0</v>
      </c>
      <c r="E313" s="322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1">
        <f>matrice2!N317</f>
        <v>0</v>
      </c>
      <c r="AJ313" s="34" t="e">
        <f>#REF!</f>
        <v>#REF!</v>
      </c>
      <c r="AK313" s="34" t="e">
        <f>#REF!</f>
        <v>#REF!</v>
      </c>
      <c r="AL313" s="34" t="e">
        <f>#REF!</f>
        <v>#REF!</v>
      </c>
      <c r="AM313" s="34" t="e">
        <f>#REF!</f>
        <v>#REF!</v>
      </c>
      <c r="AN313" s="16"/>
      <c r="AO313" s="17"/>
    </row>
    <row r="314" spans="1:41" s="18" customFormat="1" ht="30" customHeight="1">
      <c r="A314" s="187">
        <f t="shared" si="11"/>
        <v>0</v>
      </c>
      <c r="B314" s="101">
        <f t="shared" si="10"/>
        <v>0</v>
      </c>
      <c r="C314" s="24">
        <f>matrice2!K318</f>
        <v>0</v>
      </c>
      <c r="D314" s="181">
        <f>matrice2!C318</f>
        <v>0</v>
      </c>
      <c r="E314" s="322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1">
        <f>matrice2!N318</f>
        <v>0</v>
      </c>
      <c r="AJ314" s="34" t="e">
        <f>#REF!</f>
        <v>#REF!</v>
      </c>
      <c r="AK314" s="34" t="e">
        <f>#REF!</f>
        <v>#REF!</v>
      </c>
      <c r="AL314" s="34" t="e">
        <f>#REF!</f>
        <v>#REF!</v>
      </c>
      <c r="AM314" s="34" t="e">
        <f>#REF!</f>
        <v>#REF!</v>
      </c>
      <c r="AN314" s="16"/>
      <c r="AO314" s="17"/>
    </row>
    <row r="315" spans="1:41" s="18" customFormat="1" ht="30" customHeight="1">
      <c r="A315" s="187">
        <f t="shared" si="11"/>
        <v>0</v>
      </c>
      <c r="B315" s="101">
        <f t="shared" si="10"/>
        <v>0</v>
      </c>
      <c r="C315" s="24">
        <f>matrice2!K319</f>
        <v>0</v>
      </c>
      <c r="D315" s="181">
        <f>matrice2!C319</f>
        <v>0</v>
      </c>
      <c r="E315" s="322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1">
        <f>matrice2!N319</f>
        <v>0</v>
      </c>
      <c r="AJ315" s="34" t="e">
        <f>#REF!</f>
        <v>#REF!</v>
      </c>
      <c r="AK315" s="34" t="e">
        <f>#REF!</f>
        <v>#REF!</v>
      </c>
      <c r="AL315" s="34" t="e">
        <f>#REF!</f>
        <v>#REF!</v>
      </c>
      <c r="AM315" s="34" t="e">
        <f>#REF!</f>
        <v>#REF!</v>
      </c>
      <c r="AN315" s="16"/>
      <c r="AO315" s="17"/>
    </row>
    <row r="316" spans="1:41" s="18" customFormat="1" ht="30" customHeight="1">
      <c r="A316" s="187">
        <f t="shared" si="11"/>
        <v>0</v>
      </c>
      <c r="B316" s="101">
        <f t="shared" si="10"/>
        <v>0</v>
      </c>
      <c r="C316" s="24">
        <f>matrice2!K320</f>
        <v>0</v>
      </c>
      <c r="D316" s="181">
        <f>matrice2!C320</f>
        <v>0</v>
      </c>
      <c r="E316" s="322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1">
        <f>matrice2!N320</f>
        <v>0</v>
      </c>
      <c r="AJ316" s="34" t="e">
        <f>#REF!</f>
        <v>#REF!</v>
      </c>
      <c r="AK316" s="34" t="e">
        <f>#REF!</f>
        <v>#REF!</v>
      </c>
      <c r="AL316" s="34" t="e">
        <f>#REF!</f>
        <v>#REF!</v>
      </c>
      <c r="AM316" s="34" t="e">
        <f>#REF!</f>
        <v>#REF!</v>
      </c>
      <c r="AN316" s="16"/>
      <c r="AO316" s="17"/>
    </row>
    <row r="317" spans="1:41" s="18" customFormat="1" ht="30" customHeight="1">
      <c r="A317" s="187">
        <f t="shared" si="11"/>
        <v>0</v>
      </c>
      <c r="B317" s="101">
        <f t="shared" si="10"/>
        <v>0</v>
      </c>
      <c r="C317" s="24">
        <f>matrice2!K321</f>
        <v>0</v>
      </c>
      <c r="D317" s="181">
        <f>matrice2!C321</f>
        <v>0</v>
      </c>
      <c r="E317" s="322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1">
        <f>matrice2!N321</f>
        <v>0</v>
      </c>
      <c r="AJ317" s="34" t="e">
        <f>#REF!</f>
        <v>#REF!</v>
      </c>
      <c r="AK317" s="34" t="e">
        <f>#REF!</f>
        <v>#REF!</v>
      </c>
      <c r="AL317" s="34" t="e">
        <f>#REF!</f>
        <v>#REF!</v>
      </c>
      <c r="AM317" s="34" t="e">
        <f>#REF!</f>
        <v>#REF!</v>
      </c>
      <c r="AN317" s="16"/>
      <c r="AO317" s="17"/>
    </row>
    <row r="318" spans="1:41" s="18" customFormat="1" ht="30" customHeight="1">
      <c r="A318" s="187">
        <f t="shared" si="11"/>
        <v>0</v>
      </c>
      <c r="B318" s="101">
        <f t="shared" si="10"/>
        <v>0</v>
      </c>
      <c r="C318" s="24">
        <f>matrice2!K322</f>
        <v>0</v>
      </c>
      <c r="D318" s="181">
        <f>matrice2!C322</f>
        <v>0</v>
      </c>
      <c r="E318" s="322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1">
        <f>matrice2!N322</f>
        <v>0</v>
      </c>
      <c r="AJ318" s="34" t="e">
        <f>#REF!</f>
        <v>#REF!</v>
      </c>
      <c r="AK318" s="34" t="e">
        <f>#REF!</f>
        <v>#REF!</v>
      </c>
      <c r="AL318" s="34" t="e">
        <f>#REF!</f>
        <v>#REF!</v>
      </c>
      <c r="AM318" s="34" t="e">
        <f>#REF!</f>
        <v>#REF!</v>
      </c>
      <c r="AN318" s="16"/>
      <c r="AO318" s="17"/>
    </row>
    <row r="319" spans="1:41" s="18" customFormat="1" ht="30" customHeight="1">
      <c r="A319" s="187">
        <f t="shared" si="11"/>
        <v>0</v>
      </c>
      <c r="B319" s="101">
        <f t="shared" si="10"/>
        <v>0</v>
      </c>
      <c r="C319" s="24">
        <f>matrice2!K323</f>
        <v>0</v>
      </c>
      <c r="D319" s="181">
        <f>matrice2!C323</f>
        <v>0</v>
      </c>
      <c r="E319" s="322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1">
        <f>matrice2!N323</f>
        <v>0</v>
      </c>
      <c r="AJ319" s="34" t="e">
        <f>#REF!</f>
        <v>#REF!</v>
      </c>
      <c r="AK319" s="34" t="e">
        <f>#REF!</f>
        <v>#REF!</v>
      </c>
      <c r="AL319" s="34" t="e">
        <f>#REF!</f>
        <v>#REF!</v>
      </c>
      <c r="AM319" s="34" t="e">
        <f>#REF!</f>
        <v>#REF!</v>
      </c>
      <c r="AN319" s="16"/>
      <c r="AO319" s="17"/>
    </row>
    <row r="320" spans="1:41" s="18" customFormat="1" ht="30" customHeight="1">
      <c r="A320" s="187">
        <f t="shared" si="11"/>
        <v>0</v>
      </c>
      <c r="B320" s="101">
        <f t="shared" si="10"/>
        <v>0</v>
      </c>
      <c r="C320" s="24">
        <f>matrice2!K324</f>
        <v>0</v>
      </c>
      <c r="D320" s="181">
        <f>matrice2!C324</f>
        <v>0</v>
      </c>
      <c r="E320" s="322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1">
        <f>matrice2!N324</f>
        <v>0</v>
      </c>
      <c r="AJ320" s="34" t="e">
        <f>#REF!</f>
        <v>#REF!</v>
      </c>
      <c r="AK320" s="34" t="e">
        <f>#REF!</f>
        <v>#REF!</v>
      </c>
      <c r="AL320" s="34" t="e">
        <f>#REF!</f>
        <v>#REF!</v>
      </c>
      <c r="AM320" s="34" t="e">
        <f>#REF!</f>
        <v>#REF!</v>
      </c>
      <c r="AN320" s="16"/>
      <c r="AO320" s="17"/>
    </row>
    <row r="321" spans="1:41" s="18" customFormat="1" ht="30" customHeight="1">
      <c r="A321" s="187">
        <f t="shared" si="11"/>
        <v>0</v>
      </c>
      <c r="B321" s="101">
        <f t="shared" si="10"/>
        <v>0</v>
      </c>
      <c r="C321" s="24">
        <f>matrice2!K325</f>
        <v>0</v>
      </c>
      <c r="D321" s="181">
        <f>matrice2!C325</f>
        <v>0</v>
      </c>
      <c r="E321" s="322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1">
        <f>matrice2!N325</f>
        <v>0</v>
      </c>
      <c r="AJ321" s="34" t="e">
        <f>#REF!</f>
        <v>#REF!</v>
      </c>
      <c r="AK321" s="34" t="e">
        <f>#REF!</f>
        <v>#REF!</v>
      </c>
      <c r="AL321" s="34" t="e">
        <f>#REF!</f>
        <v>#REF!</v>
      </c>
      <c r="AM321" s="34" t="e">
        <f>#REF!</f>
        <v>#REF!</v>
      </c>
      <c r="AN321" s="16"/>
      <c r="AO321" s="17"/>
    </row>
    <row r="322" spans="1:41" s="18" customFormat="1" ht="30" customHeight="1">
      <c r="A322" s="187">
        <f t="shared" si="11"/>
        <v>0</v>
      </c>
      <c r="B322" s="101">
        <f t="shared" si="10"/>
        <v>0</v>
      </c>
      <c r="C322" s="24">
        <f>matrice2!K326</f>
        <v>0</v>
      </c>
      <c r="D322" s="181">
        <f>matrice2!C326</f>
        <v>0</v>
      </c>
      <c r="E322" s="322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1">
        <f>matrice2!N326</f>
        <v>0</v>
      </c>
      <c r="AJ322" s="34" t="e">
        <f>#REF!</f>
        <v>#REF!</v>
      </c>
      <c r="AK322" s="34" t="e">
        <f>#REF!</f>
        <v>#REF!</v>
      </c>
      <c r="AL322" s="34" t="e">
        <f>#REF!</f>
        <v>#REF!</v>
      </c>
      <c r="AM322" s="34" t="e">
        <f>#REF!</f>
        <v>#REF!</v>
      </c>
      <c r="AN322" s="16"/>
      <c r="AO322" s="17"/>
    </row>
    <row r="323" spans="1:41" s="18" customFormat="1" ht="30" customHeight="1">
      <c r="A323" s="187">
        <f t="shared" si="11"/>
        <v>0</v>
      </c>
      <c r="B323" s="101">
        <f t="shared" si="10"/>
        <v>0</v>
      </c>
      <c r="C323" s="24">
        <f>matrice2!K327</f>
        <v>0</v>
      </c>
      <c r="D323" s="181">
        <f>matrice2!C327</f>
        <v>0</v>
      </c>
      <c r="E323" s="322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1">
        <f>matrice2!N327</f>
        <v>0</v>
      </c>
      <c r="AJ323" s="34" t="e">
        <f>#REF!</f>
        <v>#REF!</v>
      </c>
      <c r="AK323" s="34" t="e">
        <f>#REF!</f>
        <v>#REF!</v>
      </c>
      <c r="AL323" s="34" t="e">
        <f>#REF!</f>
        <v>#REF!</v>
      </c>
      <c r="AM323" s="34" t="e">
        <f>#REF!</f>
        <v>#REF!</v>
      </c>
      <c r="AN323" s="16"/>
      <c r="AO323" s="17"/>
    </row>
    <row r="324" spans="1:41" s="18" customFormat="1" ht="30" customHeight="1">
      <c r="A324" s="187">
        <f t="shared" si="11"/>
        <v>0</v>
      </c>
      <c r="B324" s="101">
        <f t="shared" si="10"/>
        <v>0</v>
      </c>
      <c r="C324" s="24">
        <f>matrice2!K328</f>
        <v>0</v>
      </c>
      <c r="D324" s="181">
        <f>matrice2!C328</f>
        <v>0</v>
      </c>
      <c r="E324" s="322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1">
        <f>matrice2!N328</f>
        <v>0</v>
      </c>
      <c r="AJ324" s="34" t="e">
        <f>#REF!</f>
        <v>#REF!</v>
      </c>
      <c r="AK324" s="34" t="e">
        <f>#REF!</f>
        <v>#REF!</v>
      </c>
      <c r="AL324" s="34" t="e">
        <f>#REF!</f>
        <v>#REF!</v>
      </c>
      <c r="AM324" s="34" t="e">
        <f>#REF!</f>
        <v>#REF!</v>
      </c>
      <c r="AN324" s="16"/>
      <c r="AO324" s="17"/>
    </row>
    <row r="325" spans="1:41" s="18" customFormat="1" ht="30" customHeight="1">
      <c r="A325" s="187">
        <f t="shared" si="11"/>
        <v>0</v>
      </c>
      <c r="B325" s="101">
        <f t="shared" si="10"/>
        <v>0</v>
      </c>
      <c r="C325" s="24">
        <f>matrice2!K329</f>
        <v>0</v>
      </c>
      <c r="D325" s="181">
        <f>matrice2!C329</f>
        <v>0</v>
      </c>
      <c r="E325" s="322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1">
        <f>matrice2!N329</f>
        <v>0</v>
      </c>
      <c r="AJ325" s="34" t="e">
        <f>#REF!</f>
        <v>#REF!</v>
      </c>
      <c r="AK325" s="34" t="e">
        <f>#REF!</f>
        <v>#REF!</v>
      </c>
      <c r="AL325" s="34" t="e">
        <f>#REF!</f>
        <v>#REF!</v>
      </c>
      <c r="AM325" s="34" t="e">
        <f>#REF!</f>
        <v>#REF!</v>
      </c>
      <c r="AN325" s="16"/>
      <c r="AO325" s="17"/>
    </row>
    <row r="326" spans="1:41" s="18" customFormat="1" ht="30" customHeight="1">
      <c r="A326" s="187">
        <f t="shared" si="11"/>
        <v>0</v>
      </c>
      <c r="B326" s="101">
        <f t="shared" ref="B326:B359" si="12">C326*A326</f>
        <v>0</v>
      </c>
      <c r="C326" s="24">
        <f>matrice2!K330</f>
        <v>0</v>
      </c>
      <c r="D326" s="181">
        <f>matrice2!C330</f>
        <v>0</v>
      </c>
      <c r="E326" s="322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1">
        <f>matrice2!N330</f>
        <v>0</v>
      </c>
      <c r="AJ326" s="34" t="e">
        <f>#REF!</f>
        <v>#REF!</v>
      </c>
      <c r="AK326" s="34" t="e">
        <f>#REF!</f>
        <v>#REF!</v>
      </c>
      <c r="AL326" s="34" t="e">
        <f>#REF!</f>
        <v>#REF!</v>
      </c>
      <c r="AM326" s="34" t="e">
        <f>#REF!</f>
        <v>#REF!</v>
      </c>
      <c r="AN326" s="16"/>
      <c r="AO326" s="17"/>
    </row>
    <row r="327" spans="1:41" s="18" customFormat="1" ht="30" customHeight="1">
      <c r="A327" s="187">
        <f t="shared" si="11"/>
        <v>0</v>
      </c>
      <c r="B327" s="101">
        <f t="shared" si="12"/>
        <v>0</v>
      </c>
      <c r="C327" s="24">
        <f>matrice2!K331</f>
        <v>0</v>
      </c>
      <c r="D327" s="181">
        <f>matrice2!C331</f>
        <v>0</v>
      </c>
      <c r="E327" s="322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1">
        <f>matrice2!N331</f>
        <v>0</v>
      </c>
      <c r="AJ327" s="34" t="e">
        <f>#REF!</f>
        <v>#REF!</v>
      </c>
      <c r="AK327" s="34" t="e">
        <f>#REF!</f>
        <v>#REF!</v>
      </c>
      <c r="AL327" s="34" t="e">
        <f>#REF!</f>
        <v>#REF!</v>
      </c>
      <c r="AM327" s="34" t="e">
        <f>#REF!</f>
        <v>#REF!</v>
      </c>
      <c r="AN327" s="16"/>
      <c r="AO327" s="17"/>
    </row>
    <row r="328" spans="1:41" s="18" customFormat="1" ht="30" customHeight="1">
      <c r="A328" s="187">
        <f t="shared" si="11"/>
        <v>0</v>
      </c>
      <c r="B328" s="101">
        <f t="shared" si="12"/>
        <v>0</v>
      </c>
      <c r="C328" s="24">
        <f>matrice2!K332</f>
        <v>0</v>
      </c>
      <c r="D328" s="181">
        <f>matrice2!C332</f>
        <v>0</v>
      </c>
      <c r="E328" s="322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1">
        <f>matrice2!N332</f>
        <v>0</v>
      </c>
      <c r="AJ328" s="34" t="e">
        <f>#REF!</f>
        <v>#REF!</v>
      </c>
      <c r="AK328" s="34" t="e">
        <f>#REF!</f>
        <v>#REF!</v>
      </c>
      <c r="AL328" s="34" t="e">
        <f>#REF!</f>
        <v>#REF!</v>
      </c>
      <c r="AM328" s="34" t="e">
        <f>#REF!</f>
        <v>#REF!</v>
      </c>
      <c r="AN328" s="16"/>
      <c r="AO328" s="17"/>
    </row>
    <row r="329" spans="1:41" s="18" customFormat="1" ht="30" customHeight="1">
      <c r="A329" s="187">
        <f t="shared" si="11"/>
        <v>0</v>
      </c>
      <c r="B329" s="101">
        <f t="shared" si="12"/>
        <v>0</v>
      </c>
      <c r="C329" s="24">
        <f>matrice2!K333</f>
        <v>0</v>
      </c>
      <c r="D329" s="181">
        <f>matrice2!C333</f>
        <v>0</v>
      </c>
      <c r="E329" s="322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1">
        <f>matrice2!N333</f>
        <v>0</v>
      </c>
      <c r="AJ329" s="34" t="e">
        <f>#REF!</f>
        <v>#REF!</v>
      </c>
      <c r="AK329" s="34" t="e">
        <f>#REF!</f>
        <v>#REF!</v>
      </c>
      <c r="AL329" s="34" t="e">
        <f>#REF!</f>
        <v>#REF!</v>
      </c>
      <c r="AM329" s="34" t="e">
        <f>#REF!</f>
        <v>#REF!</v>
      </c>
      <c r="AN329" s="16"/>
      <c r="AO329" s="17"/>
    </row>
    <row r="330" spans="1:41" s="18" customFormat="1" ht="30" customHeight="1">
      <c r="A330" s="187">
        <f t="shared" si="11"/>
        <v>0</v>
      </c>
      <c r="B330" s="101">
        <f t="shared" si="12"/>
        <v>0</v>
      </c>
      <c r="C330" s="24">
        <f>matrice2!K334</f>
        <v>0</v>
      </c>
      <c r="D330" s="181">
        <f>matrice2!C334</f>
        <v>0</v>
      </c>
      <c r="E330" s="322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1">
        <f>matrice2!N334</f>
        <v>0</v>
      </c>
      <c r="AJ330" s="34" t="e">
        <f>#REF!</f>
        <v>#REF!</v>
      </c>
      <c r="AK330" s="34" t="e">
        <f>#REF!</f>
        <v>#REF!</v>
      </c>
      <c r="AL330" s="34" t="e">
        <f>#REF!</f>
        <v>#REF!</v>
      </c>
      <c r="AM330" s="34" t="e">
        <f>#REF!</f>
        <v>#REF!</v>
      </c>
      <c r="AN330" s="16"/>
      <c r="AO330" s="17"/>
    </row>
    <row r="331" spans="1:41" s="18" customFormat="1" ht="30" customHeight="1">
      <c r="A331" s="187">
        <f t="shared" ref="A331:A359" si="13">SUM(E331:AH331)</f>
        <v>0</v>
      </c>
      <c r="B331" s="101">
        <f t="shared" si="12"/>
        <v>0</v>
      </c>
      <c r="C331" s="24">
        <f>matrice2!K335</f>
        <v>0</v>
      </c>
      <c r="D331" s="181">
        <f>matrice2!C335</f>
        <v>0</v>
      </c>
      <c r="E331" s="322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1">
        <f>matrice2!N335</f>
        <v>0</v>
      </c>
      <c r="AJ331" s="34" t="e">
        <f>#REF!</f>
        <v>#REF!</v>
      </c>
      <c r="AK331" s="34" t="e">
        <f>#REF!</f>
        <v>#REF!</v>
      </c>
      <c r="AL331" s="34" t="e">
        <f>#REF!</f>
        <v>#REF!</v>
      </c>
      <c r="AM331" s="34" t="e">
        <f>#REF!</f>
        <v>#REF!</v>
      </c>
      <c r="AN331" s="16"/>
      <c r="AO331" s="17"/>
    </row>
    <row r="332" spans="1:41" s="18" customFormat="1" ht="30" customHeight="1">
      <c r="A332" s="187">
        <f t="shared" si="13"/>
        <v>0</v>
      </c>
      <c r="B332" s="101">
        <f t="shared" si="12"/>
        <v>0</v>
      </c>
      <c r="C332" s="24">
        <f>matrice2!K336</f>
        <v>0</v>
      </c>
      <c r="D332" s="181">
        <f>matrice2!C336</f>
        <v>0</v>
      </c>
      <c r="E332" s="322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1">
        <f>matrice2!N336</f>
        <v>0</v>
      </c>
      <c r="AJ332" s="34" t="e">
        <f>#REF!</f>
        <v>#REF!</v>
      </c>
      <c r="AK332" s="34" t="e">
        <f>#REF!</f>
        <v>#REF!</v>
      </c>
      <c r="AL332" s="34" t="e">
        <f>#REF!</f>
        <v>#REF!</v>
      </c>
      <c r="AM332" s="34" t="e">
        <f>#REF!</f>
        <v>#REF!</v>
      </c>
      <c r="AN332" s="16"/>
      <c r="AO332" s="17"/>
    </row>
    <row r="333" spans="1:41" s="18" customFormat="1" ht="30" customHeight="1">
      <c r="A333" s="187">
        <f t="shared" si="13"/>
        <v>0</v>
      </c>
      <c r="B333" s="101">
        <f t="shared" si="12"/>
        <v>0</v>
      </c>
      <c r="C333" s="24">
        <f>matrice2!K337</f>
        <v>0</v>
      </c>
      <c r="D333" s="181">
        <f>matrice2!C337</f>
        <v>0</v>
      </c>
      <c r="E333" s="322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1">
        <f>matrice2!N337</f>
        <v>0</v>
      </c>
      <c r="AJ333" s="34" t="e">
        <f>#REF!</f>
        <v>#REF!</v>
      </c>
      <c r="AK333" s="34" t="e">
        <f>#REF!</f>
        <v>#REF!</v>
      </c>
      <c r="AL333" s="34" t="e">
        <f>#REF!</f>
        <v>#REF!</v>
      </c>
      <c r="AM333" s="34" t="e">
        <f>#REF!</f>
        <v>#REF!</v>
      </c>
      <c r="AN333" s="16"/>
      <c r="AO333" s="17"/>
    </row>
    <row r="334" spans="1:41" s="18" customFormat="1" ht="30" customHeight="1">
      <c r="A334" s="187">
        <f t="shared" si="13"/>
        <v>0</v>
      </c>
      <c r="B334" s="101">
        <f t="shared" si="12"/>
        <v>0</v>
      </c>
      <c r="C334" s="24">
        <f>matrice2!K338</f>
        <v>0</v>
      </c>
      <c r="D334" s="181">
        <f>matrice2!C338</f>
        <v>0</v>
      </c>
      <c r="E334" s="322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1">
        <f>matrice2!N338</f>
        <v>0</v>
      </c>
      <c r="AJ334" s="34" t="e">
        <f>#REF!</f>
        <v>#REF!</v>
      </c>
      <c r="AK334" s="34" t="e">
        <f>#REF!</f>
        <v>#REF!</v>
      </c>
      <c r="AL334" s="34" t="e">
        <f>#REF!</f>
        <v>#REF!</v>
      </c>
      <c r="AM334" s="34" t="e">
        <f>#REF!</f>
        <v>#REF!</v>
      </c>
      <c r="AN334" s="16"/>
      <c r="AO334" s="17"/>
    </row>
    <row r="335" spans="1:41" s="18" customFormat="1" ht="30" customHeight="1">
      <c r="A335" s="187">
        <f t="shared" si="13"/>
        <v>0</v>
      </c>
      <c r="B335" s="101">
        <f t="shared" si="12"/>
        <v>0</v>
      </c>
      <c r="C335" s="24">
        <f>matrice2!K339</f>
        <v>0</v>
      </c>
      <c r="D335" s="181">
        <f>matrice2!C339</f>
        <v>0</v>
      </c>
      <c r="E335" s="322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1">
        <f>matrice2!N339</f>
        <v>0</v>
      </c>
      <c r="AJ335" s="34" t="e">
        <f>#REF!</f>
        <v>#REF!</v>
      </c>
      <c r="AK335" s="34" t="e">
        <f>#REF!</f>
        <v>#REF!</v>
      </c>
      <c r="AL335" s="34" t="e">
        <f>#REF!</f>
        <v>#REF!</v>
      </c>
      <c r="AM335" s="34" t="e">
        <f>#REF!</f>
        <v>#REF!</v>
      </c>
      <c r="AN335" s="16"/>
      <c r="AO335" s="17"/>
    </row>
    <row r="336" spans="1:41" s="18" customFormat="1" ht="30" customHeight="1">
      <c r="A336" s="187">
        <f t="shared" si="13"/>
        <v>0</v>
      </c>
      <c r="B336" s="101">
        <f t="shared" si="12"/>
        <v>0</v>
      </c>
      <c r="C336" s="24">
        <f>matrice2!K340</f>
        <v>0</v>
      </c>
      <c r="D336" s="181">
        <f>matrice2!C340</f>
        <v>0</v>
      </c>
      <c r="E336" s="322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1">
        <f>matrice2!N340</f>
        <v>0</v>
      </c>
      <c r="AJ336" s="34" t="e">
        <f>#REF!</f>
        <v>#REF!</v>
      </c>
      <c r="AK336" s="34" t="e">
        <f>#REF!</f>
        <v>#REF!</v>
      </c>
      <c r="AL336" s="34" t="e">
        <f>#REF!</f>
        <v>#REF!</v>
      </c>
      <c r="AM336" s="34" t="e">
        <f>#REF!</f>
        <v>#REF!</v>
      </c>
      <c r="AN336" s="16"/>
      <c r="AO336" s="17"/>
    </row>
    <row r="337" spans="1:41" s="18" customFormat="1" ht="30" customHeight="1">
      <c r="A337" s="187">
        <f t="shared" si="13"/>
        <v>0</v>
      </c>
      <c r="B337" s="101">
        <f t="shared" si="12"/>
        <v>0</v>
      </c>
      <c r="C337" s="24">
        <f>matrice2!K341</f>
        <v>0</v>
      </c>
      <c r="D337" s="181">
        <f>matrice2!C341</f>
        <v>0</v>
      </c>
      <c r="E337" s="322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1">
        <f>matrice2!N341</f>
        <v>0</v>
      </c>
      <c r="AJ337" s="34" t="e">
        <f>#REF!</f>
        <v>#REF!</v>
      </c>
      <c r="AK337" s="34" t="e">
        <f>#REF!</f>
        <v>#REF!</v>
      </c>
      <c r="AL337" s="34" t="e">
        <f>#REF!</f>
        <v>#REF!</v>
      </c>
      <c r="AM337" s="34" t="e">
        <f>#REF!</f>
        <v>#REF!</v>
      </c>
      <c r="AN337" s="16"/>
      <c r="AO337" s="17"/>
    </row>
    <row r="338" spans="1:41" s="18" customFormat="1" ht="30" customHeight="1">
      <c r="A338" s="187">
        <f t="shared" si="13"/>
        <v>0</v>
      </c>
      <c r="B338" s="101">
        <f t="shared" si="12"/>
        <v>0</v>
      </c>
      <c r="C338" s="24">
        <f>matrice2!K342</f>
        <v>0</v>
      </c>
      <c r="D338" s="181">
        <f>matrice2!C342</f>
        <v>0</v>
      </c>
      <c r="E338" s="322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1">
        <f>matrice2!N342</f>
        <v>0</v>
      </c>
      <c r="AJ338" s="34" t="e">
        <f>#REF!</f>
        <v>#REF!</v>
      </c>
      <c r="AK338" s="34" t="e">
        <f>#REF!</f>
        <v>#REF!</v>
      </c>
      <c r="AL338" s="34" t="e">
        <f>#REF!</f>
        <v>#REF!</v>
      </c>
      <c r="AM338" s="34" t="e">
        <f>#REF!</f>
        <v>#REF!</v>
      </c>
      <c r="AN338" s="16"/>
      <c r="AO338" s="17"/>
    </row>
    <row r="339" spans="1:41" s="18" customFormat="1" ht="30" customHeight="1">
      <c r="A339" s="187">
        <f t="shared" si="13"/>
        <v>0</v>
      </c>
      <c r="B339" s="101">
        <f t="shared" si="12"/>
        <v>0</v>
      </c>
      <c r="C339" s="24">
        <f>matrice2!K343</f>
        <v>0</v>
      </c>
      <c r="D339" s="181">
        <f>matrice2!C343</f>
        <v>0</v>
      </c>
      <c r="E339" s="322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1">
        <f>matrice2!N343</f>
        <v>0</v>
      </c>
      <c r="AJ339" s="34" t="e">
        <f>#REF!</f>
        <v>#REF!</v>
      </c>
      <c r="AK339" s="34" t="e">
        <f>#REF!</f>
        <v>#REF!</v>
      </c>
      <c r="AL339" s="34" t="e">
        <f>#REF!</f>
        <v>#REF!</v>
      </c>
      <c r="AM339" s="34" t="e">
        <f>#REF!</f>
        <v>#REF!</v>
      </c>
      <c r="AN339" s="16"/>
      <c r="AO339" s="17"/>
    </row>
    <row r="340" spans="1:41" s="18" customFormat="1" ht="30" customHeight="1">
      <c r="A340" s="187">
        <f t="shared" si="13"/>
        <v>0</v>
      </c>
      <c r="B340" s="101">
        <f t="shared" si="12"/>
        <v>0</v>
      </c>
      <c r="C340" s="24">
        <f>matrice2!K344</f>
        <v>0</v>
      </c>
      <c r="D340" s="181">
        <f>matrice2!C344</f>
        <v>0</v>
      </c>
      <c r="E340" s="322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1">
        <f>matrice2!N344</f>
        <v>0</v>
      </c>
      <c r="AJ340" s="34" t="e">
        <f>#REF!</f>
        <v>#REF!</v>
      </c>
      <c r="AK340" s="34" t="e">
        <f>#REF!</f>
        <v>#REF!</v>
      </c>
      <c r="AL340" s="34" t="e">
        <f>#REF!</f>
        <v>#REF!</v>
      </c>
      <c r="AM340" s="34" t="e">
        <f>#REF!</f>
        <v>#REF!</v>
      </c>
      <c r="AN340" s="16"/>
      <c r="AO340" s="17"/>
    </row>
    <row r="341" spans="1:41" s="18" customFormat="1" ht="30" customHeight="1">
      <c r="A341" s="187">
        <f t="shared" si="13"/>
        <v>0</v>
      </c>
      <c r="B341" s="101">
        <f t="shared" si="12"/>
        <v>0</v>
      </c>
      <c r="C341" s="24">
        <f>matrice2!K345</f>
        <v>0</v>
      </c>
      <c r="D341" s="181">
        <f>matrice2!C345</f>
        <v>0</v>
      </c>
      <c r="E341" s="322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1">
        <f>matrice2!N345</f>
        <v>0</v>
      </c>
      <c r="AJ341" s="34" t="e">
        <f>#REF!</f>
        <v>#REF!</v>
      </c>
      <c r="AK341" s="34" t="e">
        <f>#REF!</f>
        <v>#REF!</v>
      </c>
      <c r="AL341" s="34" t="e">
        <f>#REF!</f>
        <v>#REF!</v>
      </c>
      <c r="AM341" s="34" t="e">
        <f>#REF!</f>
        <v>#REF!</v>
      </c>
      <c r="AN341" s="16"/>
      <c r="AO341" s="17"/>
    </row>
    <row r="342" spans="1:41" s="18" customFormat="1" ht="30" customHeight="1">
      <c r="A342" s="187">
        <f t="shared" si="13"/>
        <v>0</v>
      </c>
      <c r="B342" s="101">
        <f t="shared" si="12"/>
        <v>0</v>
      </c>
      <c r="C342" s="24">
        <f>matrice2!K346</f>
        <v>0</v>
      </c>
      <c r="D342" s="181">
        <f>matrice2!C346</f>
        <v>0</v>
      </c>
      <c r="E342" s="322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1">
        <f>matrice2!N346</f>
        <v>0</v>
      </c>
      <c r="AJ342" s="34" t="e">
        <f>#REF!</f>
        <v>#REF!</v>
      </c>
      <c r="AK342" s="34" t="e">
        <f>#REF!</f>
        <v>#REF!</v>
      </c>
      <c r="AL342" s="34" t="e">
        <f>#REF!</f>
        <v>#REF!</v>
      </c>
      <c r="AM342" s="34" t="e">
        <f>#REF!</f>
        <v>#REF!</v>
      </c>
      <c r="AN342" s="16"/>
      <c r="AO342" s="17"/>
    </row>
    <row r="343" spans="1:41" s="18" customFormat="1" ht="30" customHeight="1">
      <c r="A343" s="187">
        <f t="shared" si="13"/>
        <v>0</v>
      </c>
      <c r="B343" s="101">
        <f t="shared" si="12"/>
        <v>0</v>
      </c>
      <c r="C343" s="24">
        <f>matrice2!K347</f>
        <v>0</v>
      </c>
      <c r="D343" s="181">
        <f>matrice2!C347</f>
        <v>0</v>
      </c>
      <c r="E343" s="322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1">
        <f>matrice2!N347</f>
        <v>0</v>
      </c>
      <c r="AJ343" s="34" t="e">
        <f>#REF!</f>
        <v>#REF!</v>
      </c>
      <c r="AK343" s="34" t="e">
        <f>#REF!</f>
        <v>#REF!</v>
      </c>
      <c r="AL343" s="34" t="e">
        <f>#REF!</f>
        <v>#REF!</v>
      </c>
      <c r="AM343" s="34" t="e">
        <f>#REF!</f>
        <v>#REF!</v>
      </c>
      <c r="AN343" s="16"/>
      <c r="AO343" s="17"/>
    </row>
    <row r="344" spans="1:41" s="18" customFormat="1" ht="30" customHeight="1">
      <c r="A344" s="187">
        <f t="shared" si="13"/>
        <v>0</v>
      </c>
      <c r="B344" s="101">
        <f t="shared" si="12"/>
        <v>0</v>
      </c>
      <c r="C344" s="24">
        <f>matrice2!K348</f>
        <v>0</v>
      </c>
      <c r="D344" s="181">
        <f>matrice2!C348</f>
        <v>0</v>
      </c>
      <c r="E344" s="322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1">
        <f>matrice2!N348</f>
        <v>0</v>
      </c>
      <c r="AJ344" s="34" t="e">
        <f>#REF!</f>
        <v>#REF!</v>
      </c>
      <c r="AK344" s="34" t="e">
        <f>#REF!</f>
        <v>#REF!</v>
      </c>
      <c r="AL344" s="34" t="e">
        <f>#REF!</f>
        <v>#REF!</v>
      </c>
      <c r="AM344" s="34" t="e">
        <f>#REF!</f>
        <v>#REF!</v>
      </c>
      <c r="AN344" s="16"/>
      <c r="AO344" s="17"/>
    </row>
    <row r="345" spans="1:41" s="18" customFormat="1" ht="30" customHeight="1">
      <c r="A345" s="187">
        <f t="shared" si="13"/>
        <v>0</v>
      </c>
      <c r="B345" s="101">
        <f t="shared" si="12"/>
        <v>0</v>
      </c>
      <c r="C345" s="24">
        <f>matrice2!K349</f>
        <v>0</v>
      </c>
      <c r="D345" s="181">
        <f>matrice2!C349</f>
        <v>0</v>
      </c>
      <c r="E345" s="322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1">
        <f>matrice2!N349</f>
        <v>0</v>
      </c>
      <c r="AJ345" s="34" t="e">
        <f>#REF!</f>
        <v>#REF!</v>
      </c>
      <c r="AK345" s="34" t="e">
        <f>#REF!</f>
        <v>#REF!</v>
      </c>
      <c r="AL345" s="34" t="e">
        <f>#REF!</f>
        <v>#REF!</v>
      </c>
      <c r="AM345" s="34" t="e">
        <f>#REF!</f>
        <v>#REF!</v>
      </c>
      <c r="AN345" s="16"/>
      <c r="AO345" s="17"/>
    </row>
    <row r="346" spans="1:41" s="18" customFormat="1" ht="30" customHeight="1">
      <c r="A346" s="187">
        <f t="shared" si="13"/>
        <v>0</v>
      </c>
      <c r="B346" s="101">
        <f t="shared" si="12"/>
        <v>0</v>
      </c>
      <c r="C346" s="24">
        <f>matrice2!K350</f>
        <v>0</v>
      </c>
      <c r="D346" s="181">
        <f>matrice2!C350</f>
        <v>0</v>
      </c>
      <c r="E346" s="322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1">
        <f>matrice2!N350</f>
        <v>0</v>
      </c>
      <c r="AJ346" s="34" t="e">
        <f>#REF!</f>
        <v>#REF!</v>
      </c>
      <c r="AK346" s="34" t="e">
        <f>#REF!</f>
        <v>#REF!</v>
      </c>
      <c r="AL346" s="34" t="e">
        <f>#REF!</f>
        <v>#REF!</v>
      </c>
      <c r="AM346" s="34" t="e">
        <f>#REF!</f>
        <v>#REF!</v>
      </c>
      <c r="AN346" s="16"/>
      <c r="AO346" s="17"/>
    </row>
    <row r="347" spans="1:41" s="18" customFormat="1" ht="30" customHeight="1">
      <c r="A347" s="187">
        <f t="shared" si="13"/>
        <v>0</v>
      </c>
      <c r="B347" s="101">
        <f t="shared" si="12"/>
        <v>0</v>
      </c>
      <c r="C347" s="24">
        <f>matrice2!K351</f>
        <v>0</v>
      </c>
      <c r="D347" s="181">
        <f>matrice2!C351</f>
        <v>0</v>
      </c>
      <c r="E347" s="322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1">
        <f>matrice2!N351</f>
        <v>0</v>
      </c>
      <c r="AJ347" s="34" t="e">
        <f>#REF!</f>
        <v>#REF!</v>
      </c>
      <c r="AK347" s="34" t="e">
        <f>#REF!</f>
        <v>#REF!</v>
      </c>
      <c r="AL347" s="34" t="e">
        <f>#REF!</f>
        <v>#REF!</v>
      </c>
      <c r="AM347" s="34" t="e">
        <f>#REF!</f>
        <v>#REF!</v>
      </c>
      <c r="AN347" s="16"/>
      <c r="AO347" s="17"/>
    </row>
    <row r="348" spans="1:41" s="18" customFormat="1" ht="30" customHeight="1">
      <c r="A348" s="187">
        <f t="shared" si="13"/>
        <v>0</v>
      </c>
      <c r="B348" s="101">
        <f t="shared" si="12"/>
        <v>0</v>
      </c>
      <c r="C348" s="24">
        <f>matrice2!K352</f>
        <v>0</v>
      </c>
      <c r="D348" s="181">
        <f>matrice2!C352</f>
        <v>0</v>
      </c>
      <c r="E348" s="322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1">
        <f>matrice2!N352</f>
        <v>0</v>
      </c>
      <c r="AJ348" s="34" t="e">
        <f>#REF!</f>
        <v>#REF!</v>
      </c>
      <c r="AK348" s="34" t="e">
        <f>#REF!</f>
        <v>#REF!</v>
      </c>
      <c r="AL348" s="34" t="e">
        <f>#REF!</f>
        <v>#REF!</v>
      </c>
      <c r="AM348" s="34" t="e">
        <f>#REF!</f>
        <v>#REF!</v>
      </c>
      <c r="AN348" s="16"/>
      <c r="AO348" s="17"/>
    </row>
    <row r="349" spans="1:41" s="18" customFormat="1" ht="30" customHeight="1">
      <c r="A349" s="187">
        <f t="shared" si="13"/>
        <v>0</v>
      </c>
      <c r="B349" s="101">
        <f t="shared" si="12"/>
        <v>0</v>
      </c>
      <c r="C349" s="24">
        <f>matrice2!K353</f>
        <v>0</v>
      </c>
      <c r="D349" s="181">
        <f>matrice2!C353</f>
        <v>0</v>
      </c>
      <c r="E349" s="322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1">
        <f>matrice2!N353</f>
        <v>0</v>
      </c>
      <c r="AJ349" s="34" t="e">
        <f>#REF!</f>
        <v>#REF!</v>
      </c>
      <c r="AK349" s="34" t="e">
        <f>#REF!</f>
        <v>#REF!</v>
      </c>
      <c r="AL349" s="34" t="e">
        <f>#REF!</f>
        <v>#REF!</v>
      </c>
      <c r="AM349" s="34" t="e">
        <f>#REF!</f>
        <v>#REF!</v>
      </c>
      <c r="AN349" s="16"/>
      <c r="AO349" s="17"/>
    </row>
    <row r="350" spans="1:41" s="18" customFormat="1" ht="30" customHeight="1">
      <c r="A350" s="187">
        <f t="shared" si="13"/>
        <v>0</v>
      </c>
      <c r="B350" s="101">
        <f t="shared" si="12"/>
        <v>0</v>
      </c>
      <c r="C350" s="24">
        <f>matrice2!K354</f>
        <v>0</v>
      </c>
      <c r="D350" s="181">
        <f>matrice2!C354</f>
        <v>0</v>
      </c>
      <c r="E350" s="322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1">
        <f>matrice2!N354</f>
        <v>0</v>
      </c>
      <c r="AJ350" s="34" t="e">
        <f>#REF!</f>
        <v>#REF!</v>
      </c>
      <c r="AK350" s="34" t="e">
        <f>#REF!</f>
        <v>#REF!</v>
      </c>
      <c r="AL350" s="34" t="e">
        <f>#REF!</f>
        <v>#REF!</v>
      </c>
      <c r="AM350" s="34" t="e">
        <f>#REF!</f>
        <v>#REF!</v>
      </c>
      <c r="AN350" s="16"/>
      <c r="AO350" s="17"/>
    </row>
    <row r="351" spans="1:41" s="18" customFormat="1" ht="30" customHeight="1">
      <c r="A351" s="187">
        <f t="shared" si="13"/>
        <v>0</v>
      </c>
      <c r="B351" s="101">
        <f t="shared" si="12"/>
        <v>0</v>
      </c>
      <c r="C351" s="24">
        <f>matrice2!K355</f>
        <v>0</v>
      </c>
      <c r="D351" s="181">
        <f>matrice2!C355</f>
        <v>0</v>
      </c>
      <c r="E351" s="322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1">
        <f>matrice2!N355</f>
        <v>0</v>
      </c>
      <c r="AJ351" s="34" t="e">
        <f>#REF!</f>
        <v>#REF!</v>
      </c>
      <c r="AK351" s="34" t="e">
        <f>#REF!</f>
        <v>#REF!</v>
      </c>
      <c r="AL351" s="34" t="e">
        <f>#REF!</f>
        <v>#REF!</v>
      </c>
      <c r="AM351" s="34" t="e">
        <f>#REF!</f>
        <v>#REF!</v>
      </c>
      <c r="AN351" s="16"/>
      <c r="AO351" s="17"/>
    </row>
    <row r="352" spans="1:41" s="18" customFormat="1" ht="30" customHeight="1">
      <c r="A352" s="187">
        <f t="shared" si="13"/>
        <v>0</v>
      </c>
      <c r="B352" s="101">
        <f t="shared" si="12"/>
        <v>0</v>
      </c>
      <c r="C352" s="24">
        <f>matrice2!K356</f>
        <v>0</v>
      </c>
      <c r="D352" s="181">
        <f>matrice2!C356</f>
        <v>0</v>
      </c>
      <c r="E352" s="322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1">
        <f>matrice2!N356</f>
        <v>0</v>
      </c>
      <c r="AJ352" s="34" t="e">
        <f>#REF!</f>
        <v>#REF!</v>
      </c>
      <c r="AK352" s="34" t="e">
        <f>#REF!</f>
        <v>#REF!</v>
      </c>
      <c r="AL352" s="34" t="e">
        <f>#REF!</f>
        <v>#REF!</v>
      </c>
      <c r="AM352" s="34" t="e">
        <f>#REF!</f>
        <v>#REF!</v>
      </c>
      <c r="AN352" s="16"/>
      <c r="AO352" s="17"/>
    </row>
    <row r="353" spans="1:41" s="18" customFormat="1" ht="30" customHeight="1">
      <c r="A353" s="187">
        <f t="shared" si="13"/>
        <v>0</v>
      </c>
      <c r="B353" s="101">
        <f t="shared" si="12"/>
        <v>0</v>
      </c>
      <c r="C353" s="24">
        <f>matrice2!K357</f>
        <v>0</v>
      </c>
      <c r="D353" s="181">
        <f>matrice2!C357</f>
        <v>0</v>
      </c>
      <c r="E353" s="322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1">
        <f>matrice2!N357</f>
        <v>0</v>
      </c>
      <c r="AJ353" s="34" t="e">
        <f>#REF!</f>
        <v>#REF!</v>
      </c>
      <c r="AK353" s="34" t="e">
        <f>#REF!</f>
        <v>#REF!</v>
      </c>
      <c r="AL353" s="34" t="e">
        <f>#REF!</f>
        <v>#REF!</v>
      </c>
      <c r="AM353" s="34" t="e">
        <f>#REF!</f>
        <v>#REF!</v>
      </c>
      <c r="AN353" s="16"/>
      <c r="AO353" s="17"/>
    </row>
    <row r="354" spans="1:41" s="18" customFormat="1" ht="30" customHeight="1">
      <c r="A354" s="187">
        <f t="shared" si="13"/>
        <v>0</v>
      </c>
      <c r="B354" s="101">
        <f t="shared" si="12"/>
        <v>0</v>
      </c>
      <c r="C354" s="24">
        <f>matrice2!K358</f>
        <v>0</v>
      </c>
      <c r="D354" s="181">
        <f>matrice2!C358</f>
        <v>0</v>
      </c>
      <c r="E354" s="322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1">
        <f>matrice2!N358</f>
        <v>0</v>
      </c>
      <c r="AJ354" s="34" t="e">
        <f>#REF!</f>
        <v>#REF!</v>
      </c>
      <c r="AK354" s="34" t="e">
        <f>#REF!</f>
        <v>#REF!</v>
      </c>
      <c r="AL354" s="34" t="e">
        <f>#REF!</f>
        <v>#REF!</v>
      </c>
      <c r="AM354" s="34" t="e">
        <f>#REF!</f>
        <v>#REF!</v>
      </c>
      <c r="AN354" s="16"/>
      <c r="AO354" s="17"/>
    </row>
    <row r="355" spans="1:41" s="18" customFormat="1" ht="30" customHeight="1">
      <c r="A355" s="187">
        <f t="shared" si="13"/>
        <v>0</v>
      </c>
      <c r="B355" s="101">
        <f t="shared" si="12"/>
        <v>0</v>
      </c>
      <c r="C355" s="24">
        <f>matrice2!K359</f>
        <v>0</v>
      </c>
      <c r="D355" s="181">
        <f>matrice2!C359</f>
        <v>0</v>
      </c>
      <c r="E355" s="322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1">
        <f>matrice2!N359</f>
        <v>0</v>
      </c>
      <c r="AJ355" s="34" t="e">
        <f>#REF!</f>
        <v>#REF!</v>
      </c>
      <c r="AK355" s="34" t="e">
        <f>#REF!</f>
        <v>#REF!</v>
      </c>
      <c r="AL355" s="34" t="e">
        <f>#REF!</f>
        <v>#REF!</v>
      </c>
      <c r="AM355" s="34" t="e">
        <f>#REF!</f>
        <v>#REF!</v>
      </c>
      <c r="AN355" s="16"/>
      <c r="AO355" s="17"/>
    </row>
    <row r="356" spans="1:41" s="18" customFormat="1" ht="30" customHeight="1">
      <c r="A356" s="187">
        <f t="shared" si="13"/>
        <v>0</v>
      </c>
      <c r="B356" s="101">
        <f t="shared" si="12"/>
        <v>0</v>
      </c>
      <c r="C356" s="24">
        <f>matrice2!K360</f>
        <v>0</v>
      </c>
      <c r="D356" s="181">
        <f>matrice2!C360</f>
        <v>0</v>
      </c>
      <c r="E356" s="322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1">
        <f>matrice2!N360</f>
        <v>0</v>
      </c>
      <c r="AJ356" s="34" t="e">
        <f>#REF!</f>
        <v>#REF!</v>
      </c>
      <c r="AK356" s="34" t="e">
        <f>#REF!</f>
        <v>#REF!</v>
      </c>
      <c r="AL356" s="34" t="e">
        <f>#REF!</f>
        <v>#REF!</v>
      </c>
      <c r="AM356" s="34" t="e">
        <f>#REF!</f>
        <v>#REF!</v>
      </c>
      <c r="AN356" s="16"/>
      <c r="AO356" s="17"/>
    </row>
    <row r="357" spans="1:41" s="18" customFormat="1" ht="30" customHeight="1">
      <c r="A357" s="187">
        <f t="shared" si="13"/>
        <v>0</v>
      </c>
      <c r="B357" s="101">
        <f t="shared" si="12"/>
        <v>0</v>
      </c>
      <c r="C357" s="24">
        <f>matrice2!K361</f>
        <v>0</v>
      </c>
      <c r="D357" s="181">
        <f>matrice2!C361</f>
        <v>0</v>
      </c>
      <c r="E357" s="322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1">
        <f>matrice2!N361</f>
        <v>0</v>
      </c>
      <c r="AJ357" s="34" t="e">
        <f>#REF!</f>
        <v>#REF!</v>
      </c>
      <c r="AK357" s="34" t="e">
        <f>#REF!</f>
        <v>#REF!</v>
      </c>
      <c r="AL357" s="34" t="e">
        <f>#REF!</f>
        <v>#REF!</v>
      </c>
      <c r="AM357" s="34" t="e">
        <f>#REF!</f>
        <v>#REF!</v>
      </c>
      <c r="AN357" s="16"/>
      <c r="AO357" s="17"/>
    </row>
    <row r="358" spans="1:41" s="18" customFormat="1" ht="30" customHeight="1">
      <c r="A358" s="187">
        <f t="shared" si="13"/>
        <v>0</v>
      </c>
      <c r="B358" s="101">
        <f t="shared" si="12"/>
        <v>0</v>
      </c>
      <c r="C358" s="24">
        <f>matrice2!K362</f>
        <v>0</v>
      </c>
      <c r="D358" s="181">
        <f>matrice2!C362</f>
        <v>0</v>
      </c>
      <c r="E358" s="322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1">
        <f>matrice2!N362</f>
        <v>0</v>
      </c>
      <c r="AJ358" s="34" t="e">
        <f>#REF!</f>
        <v>#REF!</v>
      </c>
      <c r="AK358" s="34" t="e">
        <f>#REF!</f>
        <v>#REF!</v>
      </c>
      <c r="AL358" s="34" t="e">
        <f>#REF!</f>
        <v>#REF!</v>
      </c>
      <c r="AM358" s="34" t="e">
        <f>#REF!</f>
        <v>#REF!</v>
      </c>
      <c r="AN358" s="16"/>
      <c r="AO358" s="17"/>
    </row>
    <row r="359" spans="1:41" s="18" customFormat="1" ht="30" customHeight="1">
      <c r="A359" s="187">
        <f t="shared" si="13"/>
        <v>0</v>
      </c>
      <c r="B359" s="101">
        <f t="shared" si="12"/>
        <v>0</v>
      </c>
      <c r="C359" s="24">
        <f>matrice2!K363</f>
        <v>0</v>
      </c>
      <c r="D359" s="181">
        <f>matrice2!C363</f>
        <v>0</v>
      </c>
      <c r="E359" s="322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1">
        <f>matrice2!N363</f>
        <v>0</v>
      </c>
      <c r="AJ359" s="34" t="e">
        <f>#REF!</f>
        <v>#REF!</v>
      </c>
      <c r="AK359" s="34" t="e">
        <f>#REF!</f>
        <v>#REF!</v>
      </c>
      <c r="AL359" s="34" t="e">
        <f>#REF!</f>
        <v>#REF!</v>
      </c>
      <c r="AM359" s="34" t="e">
        <f>#REF!</f>
        <v>#REF!</v>
      </c>
      <c r="AN359" s="16"/>
      <c r="AO359" s="17"/>
    </row>
    <row r="360" spans="1:41" s="18" customFormat="1" ht="30" customHeight="1">
      <c r="A360" s="187">
        <f t="shared" ref="A360:A389" si="14">SUM(E360:AH360)</f>
        <v>0</v>
      </c>
      <c r="B360" s="101">
        <f t="shared" ref="B360:B389" si="15">C360*A360</f>
        <v>0</v>
      </c>
      <c r="C360" s="24">
        <f>matrice2!K364</f>
        <v>0</v>
      </c>
      <c r="D360" s="181">
        <f>matrice2!C364</f>
        <v>0</v>
      </c>
      <c r="E360" s="322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1">
        <f>matrice2!N364</f>
        <v>0</v>
      </c>
      <c r="AJ360" s="34" t="e">
        <f>#REF!</f>
        <v>#REF!</v>
      </c>
      <c r="AK360" s="34" t="e">
        <f>#REF!</f>
        <v>#REF!</v>
      </c>
      <c r="AL360" s="34" t="e">
        <f>#REF!</f>
        <v>#REF!</v>
      </c>
      <c r="AM360" s="34" t="e">
        <f>#REF!</f>
        <v>#REF!</v>
      </c>
      <c r="AN360" s="16"/>
      <c r="AO360" s="17"/>
    </row>
    <row r="361" spans="1:41" s="18" customFormat="1" ht="30" customHeight="1">
      <c r="A361" s="187">
        <f t="shared" si="14"/>
        <v>0</v>
      </c>
      <c r="B361" s="101">
        <f t="shared" si="15"/>
        <v>0</v>
      </c>
      <c r="C361" s="24">
        <f>matrice2!K365</f>
        <v>0</v>
      </c>
      <c r="D361" s="181">
        <f>matrice2!C365</f>
        <v>0</v>
      </c>
      <c r="E361" s="322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1">
        <f>matrice2!N365</f>
        <v>0</v>
      </c>
      <c r="AJ361" s="34" t="e">
        <f>#REF!</f>
        <v>#REF!</v>
      </c>
      <c r="AK361" s="34" t="e">
        <f>#REF!</f>
        <v>#REF!</v>
      </c>
      <c r="AL361" s="34" t="e">
        <f>#REF!</f>
        <v>#REF!</v>
      </c>
      <c r="AM361" s="34" t="e">
        <f>#REF!</f>
        <v>#REF!</v>
      </c>
      <c r="AN361" s="16"/>
      <c r="AO361" s="17"/>
    </row>
    <row r="362" spans="1:41" s="18" customFormat="1" ht="30" customHeight="1">
      <c r="A362" s="187">
        <f t="shared" si="14"/>
        <v>0</v>
      </c>
      <c r="B362" s="101">
        <f t="shared" si="15"/>
        <v>0</v>
      </c>
      <c r="C362" s="24">
        <f>matrice2!K366</f>
        <v>0</v>
      </c>
      <c r="D362" s="181">
        <f>matrice2!C366</f>
        <v>0</v>
      </c>
      <c r="E362" s="322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1">
        <f>matrice2!N366</f>
        <v>0</v>
      </c>
      <c r="AJ362" s="34" t="e">
        <f>#REF!</f>
        <v>#REF!</v>
      </c>
      <c r="AK362" s="34" t="e">
        <f>#REF!</f>
        <v>#REF!</v>
      </c>
      <c r="AL362" s="34" t="e">
        <f>#REF!</f>
        <v>#REF!</v>
      </c>
      <c r="AM362" s="34" t="e">
        <f>#REF!</f>
        <v>#REF!</v>
      </c>
      <c r="AN362" s="16"/>
      <c r="AO362" s="17"/>
    </row>
    <row r="363" spans="1:41" s="18" customFormat="1" ht="30" customHeight="1">
      <c r="A363" s="187">
        <f t="shared" si="14"/>
        <v>0</v>
      </c>
      <c r="B363" s="101">
        <f t="shared" si="15"/>
        <v>0</v>
      </c>
      <c r="C363" s="24">
        <f>matrice2!K367</f>
        <v>0</v>
      </c>
      <c r="D363" s="181">
        <f>matrice2!C367</f>
        <v>0</v>
      </c>
      <c r="E363" s="322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1">
        <f>matrice2!N367</f>
        <v>0</v>
      </c>
      <c r="AJ363" s="34" t="e">
        <f>#REF!</f>
        <v>#REF!</v>
      </c>
      <c r="AK363" s="34" t="e">
        <f>#REF!</f>
        <v>#REF!</v>
      </c>
      <c r="AL363" s="34" t="e">
        <f>#REF!</f>
        <v>#REF!</v>
      </c>
      <c r="AM363" s="34" t="e">
        <f>#REF!</f>
        <v>#REF!</v>
      </c>
      <c r="AN363" s="16"/>
      <c r="AO363" s="17"/>
    </row>
    <row r="364" spans="1:41" s="18" customFormat="1" ht="30" customHeight="1">
      <c r="A364" s="187">
        <f t="shared" si="14"/>
        <v>0</v>
      </c>
      <c r="B364" s="101">
        <f t="shared" si="15"/>
        <v>0</v>
      </c>
      <c r="C364" s="24">
        <f>matrice2!K368</f>
        <v>0</v>
      </c>
      <c r="D364" s="181">
        <f>matrice2!C368</f>
        <v>0</v>
      </c>
      <c r="E364" s="322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1">
        <f>matrice2!N368</f>
        <v>0</v>
      </c>
      <c r="AJ364" s="34" t="e">
        <f>#REF!</f>
        <v>#REF!</v>
      </c>
      <c r="AK364" s="34" t="e">
        <f>#REF!</f>
        <v>#REF!</v>
      </c>
      <c r="AL364" s="34" t="e">
        <f>#REF!</f>
        <v>#REF!</v>
      </c>
      <c r="AM364" s="34" t="e">
        <f>#REF!</f>
        <v>#REF!</v>
      </c>
      <c r="AN364" s="16"/>
      <c r="AO364" s="17"/>
    </row>
    <row r="365" spans="1:41" s="18" customFormat="1" ht="30" customHeight="1">
      <c r="A365" s="187">
        <f t="shared" si="14"/>
        <v>0</v>
      </c>
      <c r="B365" s="101">
        <f t="shared" si="15"/>
        <v>0</v>
      </c>
      <c r="C365" s="24">
        <f>matrice2!K369</f>
        <v>0</v>
      </c>
      <c r="D365" s="181">
        <f>matrice2!C369</f>
        <v>0</v>
      </c>
      <c r="E365" s="322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1">
        <f>matrice2!N369</f>
        <v>0</v>
      </c>
      <c r="AJ365" s="34" t="e">
        <f>#REF!</f>
        <v>#REF!</v>
      </c>
      <c r="AK365" s="34" t="e">
        <f>#REF!</f>
        <v>#REF!</v>
      </c>
      <c r="AL365" s="34" t="e">
        <f>#REF!</f>
        <v>#REF!</v>
      </c>
      <c r="AM365" s="34" t="e">
        <f>#REF!</f>
        <v>#REF!</v>
      </c>
      <c r="AN365" s="16"/>
      <c r="AO365" s="17"/>
    </row>
    <row r="366" spans="1:41" s="18" customFormat="1" ht="30" customHeight="1">
      <c r="A366" s="187">
        <f t="shared" si="14"/>
        <v>0</v>
      </c>
      <c r="B366" s="101">
        <f t="shared" si="15"/>
        <v>0</v>
      </c>
      <c r="C366" s="24">
        <f>matrice2!K370</f>
        <v>0</v>
      </c>
      <c r="D366" s="181">
        <f>matrice2!C370</f>
        <v>0</v>
      </c>
      <c r="E366" s="322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1">
        <f>matrice2!N370</f>
        <v>0</v>
      </c>
      <c r="AJ366" s="34" t="e">
        <f>#REF!</f>
        <v>#REF!</v>
      </c>
      <c r="AK366" s="34" t="e">
        <f>#REF!</f>
        <v>#REF!</v>
      </c>
      <c r="AL366" s="34" t="e">
        <f>#REF!</f>
        <v>#REF!</v>
      </c>
      <c r="AM366" s="34" t="e">
        <f>#REF!</f>
        <v>#REF!</v>
      </c>
      <c r="AN366" s="16"/>
      <c r="AO366" s="17"/>
    </row>
    <row r="367" spans="1:41" s="18" customFormat="1" ht="30" customHeight="1">
      <c r="A367" s="187">
        <f t="shared" si="14"/>
        <v>0</v>
      </c>
      <c r="B367" s="101">
        <f t="shared" si="15"/>
        <v>0</v>
      </c>
      <c r="C367" s="24">
        <f>matrice2!K371</f>
        <v>0</v>
      </c>
      <c r="D367" s="181">
        <f>matrice2!C371</f>
        <v>0</v>
      </c>
      <c r="E367" s="322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1">
        <f>matrice2!N371</f>
        <v>0</v>
      </c>
      <c r="AJ367" s="34" t="e">
        <f>#REF!</f>
        <v>#REF!</v>
      </c>
      <c r="AK367" s="34" t="e">
        <f>#REF!</f>
        <v>#REF!</v>
      </c>
      <c r="AL367" s="34" t="e">
        <f>#REF!</f>
        <v>#REF!</v>
      </c>
      <c r="AM367" s="34" t="e">
        <f>#REF!</f>
        <v>#REF!</v>
      </c>
      <c r="AN367" s="16"/>
      <c r="AO367" s="17"/>
    </row>
    <row r="368" spans="1:41" s="18" customFormat="1" ht="30" customHeight="1">
      <c r="A368" s="187">
        <f t="shared" si="14"/>
        <v>0</v>
      </c>
      <c r="B368" s="101">
        <f t="shared" si="15"/>
        <v>0</v>
      </c>
      <c r="C368" s="24">
        <f>matrice2!K372</f>
        <v>0</v>
      </c>
      <c r="D368" s="181">
        <f>matrice2!C372</f>
        <v>0</v>
      </c>
      <c r="E368" s="322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1">
        <f>matrice2!N372</f>
        <v>0</v>
      </c>
      <c r="AJ368" s="34" t="e">
        <f>#REF!</f>
        <v>#REF!</v>
      </c>
      <c r="AK368" s="34" t="e">
        <f>#REF!</f>
        <v>#REF!</v>
      </c>
      <c r="AL368" s="34" t="e">
        <f>#REF!</f>
        <v>#REF!</v>
      </c>
      <c r="AM368" s="34" t="e">
        <f>#REF!</f>
        <v>#REF!</v>
      </c>
      <c r="AN368" s="16"/>
      <c r="AO368" s="17"/>
    </row>
    <row r="369" spans="1:41" s="18" customFormat="1" ht="30" customHeight="1">
      <c r="A369" s="187">
        <f t="shared" si="14"/>
        <v>0</v>
      </c>
      <c r="B369" s="101">
        <f t="shared" si="15"/>
        <v>0</v>
      </c>
      <c r="C369" s="24">
        <f>matrice2!K373</f>
        <v>0</v>
      </c>
      <c r="D369" s="181">
        <f>matrice2!C373</f>
        <v>0</v>
      </c>
      <c r="E369" s="322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1">
        <f>matrice2!N373</f>
        <v>0</v>
      </c>
      <c r="AJ369" s="34" t="e">
        <f>#REF!</f>
        <v>#REF!</v>
      </c>
      <c r="AK369" s="34" t="e">
        <f>#REF!</f>
        <v>#REF!</v>
      </c>
      <c r="AL369" s="34" t="e">
        <f>#REF!</f>
        <v>#REF!</v>
      </c>
      <c r="AM369" s="34" t="e">
        <f>#REF!</f>
        <v>#REF!</v>
      </c>
      <c r="AN369" s="16"/>
      <c r="AO369" s="17"/>
    </row>
    <row r="370" spans="1:41" s="18" customFormat="1" ht="30" customHeight="1">
      <c r="A370" s="187">
        <f t="shared" si="14"/>
        <v>0</v>
      </c>
      <c r="B370" s="101">
        <f t="shared" si="15"/>
        <v>0</v>
      </c>
      <c r="C370" s="24">
        <f>matrice2!K374</f>
        <v>0</v>
      </c>
      <c r="D370" s="181">
        <f>matrice2!C374</f>
        <v>0</v>
      </c>
      <c r="E370" s="322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1">
        <f>matrice2!N374</f>
        <v>0</v>
      </c>
      <c r="AJ370" s="34" t="e">
        <f>#REF!</f>
        <v>#REF!</v>
      </c>
      <c r="AK370" s="34" t="e">
        <f>#REF!</f>
        <v>#REF!</v>
      </c>
      <c r="AL370" s="34" t="e">
        <f>#REF!</f>
        <v>#REF!</v>
      </c>
      <c r="AM370" s="34" t="e">
        <f>#REF!</f>
        <v>#REF!</v>
      </c>
      <c r="AN370" s="16"/>
      <c r="AO370" s="17"/>
    </row>
    <row r="371" spans="1:41" s="18" customFormat="1" ht="30" customHeight="1">
      <c r="A371" s="187">
        <f t="shared" si="14"/>
        <v>0</v>
      </c>
      <c r="B371" s="101">
        <f t="shared" si="15"/>
        <v>0</v>
      </c>
      <c r="C371" s="24">
        <f>matrice2!K375</f>
        <v>0</v>
      </c>
      <c r="D371" s="181">
        <f>matrice2!C375</f>
        <v>0</v>
      </c>
      <c r="E371" s="322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1">
        <f>matrice2!N375</f>
        <v>0</v>
      </c>
      <c r="AJ371" s="34" t="e">
        <f>#REF!</f>
        <v>#REF!</v>
      </c>
      <c r="AK371" s="34" t="e">
        <f>#REF!</f>
        <v>#REF!</v>
      </c>
      <c r="AL371" s="34" t="e">
        <f>#REF!</f>
        <v>#REF!</v>
      </c>
      <c r="AM371" s="34" t="e">
        <f>#REF!</f>
        <v>#REF!</v>
      </c>
      <c r="AN371" s="16"/>
      <c r="AO371" s="17"/>
    </row>
    <row r="372" spans="1:41" s="18" customFormat="1" ht="30" customHeight="1">
      <c r="A372" s="187">
        <f t="shared" si="14"/>
        <v>0</v>
      </c>
      <c r="B372" s="101">
        <f t="shared" si="15"/>
        <v>0</v>
      </c>
      <c r="C372" s="24">
        <f>matrice2!K376</f>
        <v>0</v>
      </c>
      <c r="D372" s="181">
        <f>matrice2!C376</f>
        <v>0</v>
      </c>
      <c r="E372" s="322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1">
        <f>matrice2!N376</f>
        <v>0</v>
      </c>
      <c r="AJ372" s="34" t="e">
        <f>#REF!</f>
        <v>#REF!</v>
      </c>
      <c r="AK372" s="34" t="e">
        <f>#REF!</f>
        <v>#REF!</v>
      </c>
      <c r="AL372" s="34" t="e">
        <f>#REF!</f>
        <v>#REF!</v>
      </c>
      <c r="AM372" s="34" t="e">
        <f>#REF!</f>
        <v>#REF!</v>
      </c>
      <c r="AN372" s="16"/>
      <c r="AO372" s="17"/>
    </row>
    <row r="373" spans="1:41" s="18" customFormat="1" ht="30" customHeight="1">
      <c r="A373" s="187">
        <f t="shared" si="14"/>
        <v>0</v>
      </c>
      <c r="B373" s="101">
        <f t="shared" si="15"/>
        <v>0</v>
      </c>
      <c r="C373" s="24">
        <f>matrice2!K377</f>
        <v>0</v>
      </c>
      <c r="D373" s="181">
        <f>matrice2!C377</f>
        <v>0</v>
      </c>
      <c r="E373" s="322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1">
        <f>matrice2!N377</f>
        <v>0</v>
      </c>
      <c r="AJ373" s="34" t="e">
        <f>#REF!</f>
        <v>#REF!</v>
      </c>
      <c r="AK373" s="34" t="e">
        <f>#REF!</f>
        <v>#REF!</v>
      </c>
      <c r="AL373" s="34" t="e">
        <f>#REF!</f>
        <v>#REF!</v>
      </c>
      <c r="AM373" s="34" t="e">
        <f>#REF!</f>
        <v>#REF!</v>
      </c>
      <c r="AN373" s="16"/>
      <c r="AO373" s="17"/>
    </row>
    <row r="374" spans="1:41" s="18" customFormat="1" ht="30" customHeight="1">
      <c r="A374" s="187">
        <f t="shared" si="14"/>
        <v>0</v>
      </c>
      <c r="B374" s="101">
        <f t="shared" si="15"/>
        <v>0</v>
      </c>
      <c r="C374" s="24">
        <f>matrice2!K378</f>
        <v>0</v>
      </c>
      <c r="D374" s="181">
        <f>matrice2!C378</f>
        <v>0</v>
      </c>
      <c r="E374" s="322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1">
        <f>matrice2!N378</f>
        <v>0</v>
      </c>
      <c r="AJ374" s="34" t="e">
        <f>#REF!</f>
        <v>#REF!</v>
      </c>
      <c r="AK374" s="34" t="e">
        <f>#REF!</f>
        <v>#REF!</v>
      </c>
      <c r="AL374" s="34" t="e">
        <f>#REF!</f>
        <v>#REF!</v>
      </c>
      <c r="AM374" s="34" t="e">
        <f>#REF!</f>
        <v>#REF!</v>
      </c>
      <c r="AN374" s="16"/>
      <c r="AO374" s="17"/>
    </row>
    <row r="375" spans="1:41" s="18" customFormat="1" ht="30" customHeight="1">
      <c r="A375" s="187">
        <f t="shared" si="14"/>
        <v>0</v>
      </c>
      <c r="B375" s="101">
        <f t="shared" si="15"/>
        <v>0</v>
      </c>
      <c r="C375" s="24">
        <f>matrice2!K379</f>
        <v>0</v>
      </c>
      <c r="D375" s="181">
        <f>matrice2!C379</f>
        <v>0</v>
      </c>
      <c r="E375" s="322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1">
        <f>matrice2!N379</f>
        <v>0</v>
      </c>
      <c r="AJ375" s="34" t="e">
        <f>#REF!</f>
        <v>#REF!</v>
      </c>
      <c r="AK375" s="34" t="e">
        <f>#REF!</f>
        <v>#REF!</v>
      </c>
      <c r="AL375" s="34" t="e">
        <f>#REF!</f>
        <v>#REF!</v>
      </c>
      <c r="AM375" s="34" t="e">
        <f>#REF!</f>
        <v>#REF!</v>
      </c>
      <c r="AN375" s="16"/>
      <c r="AO375" s="17"/>
    </row>
    <row r="376" spans="1:41" s="18" customFormat="1" ht="30" customHeight="1">
      <c r="A376" s="187">
        <f t="shared" si="14"/>
        <v>0</v>
      </c>
      <c r="B376" s="101">
        <f t="shared" si="15"/>
        <v>0</v>
      </c>
      <c r="C376" s="24">
        <f>matrice2!K380</f>
        <v>0</v>
      </c>
      <c r="D376" s="181">
        <f>matrice2!C380</f>
        <v>0</v>
      </c>
      <c r="E376" s="322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1">
        <f>matrice2!N380</f>
        <v>0</v>
      </c>
      <c r="AJ376" s="34" t="e">
        <f>#REF!</f>
        <v>#REF!</v>
      </c>
      <c r="AK376" s="34" t="e">
        <f>#REF!</f>
        <v>#REF!</v>
      </c>
      <c r="AL376" s="34" t="e">
        <f>#REF!</f>
        <v>#REF!</v>
      </c>
      <c r="AM376" s="34" t="e">
        <f>#REF!</f>
        <v>#REF!</v>
      </c>
      <c r="AN376" s="16"/>
      <c r="AO376" s="17"/>
    </row>
    <row r="377" spans="1:41" s="18" customFormat="1" ht="30" customHeight="1">
      <c r="A377" s="187">
        <f t="shared" si="14"/>
        <v>0</v>
      </c>
      <c r="B377" s="101">
        <f t="shared" si="15"/>
        <v>0</v>
      </c>
      <c r="C377" s="24">
        <f>matrice2!K381</f>
        <v>0</v>
      </c>
      <c r="D377" s="181">
        <f>matrice2!C381</f>
        <v>0</v>
      </c>
      <c r="E377" s="322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  <c r="AA377" s="23"/>
      <c r="AB377" s="23"/>
      <c r="AC377" s="23"/>
      <c r="AD377" s="23"/>
      <c r="AE377" s="23"/>
      <c r="AF377" s="23"/>
      <c r="AG377" s="23"/>
      <c r="AH377" s="23"/>
      <c r="AI377" s="21">
        <f>matrice2!N381</f>
        <v>0</v>
      </c>
      <c r="AJ377" s="34" t="e">
        <f>#REF!</f>
        <v>#REF!</v>
      </c>
      <c r="AK377" s="34" t="e">
        <f>#REF!</f>
        <v>#REF!</v>
      </c>
      <c r="AL377" s="34" t="e">
        <f>#REF!</f>
        <v>#REF!</v>
      </c>
      <c r="AM377" s="34" t="e">
        <f>#REF!</f>
        <v>#REF!</v>
      </c>
      <c r="AN377" s="16"/>
      <c r="AO377" s="17"/>
    </row>
    <row r="378" spans="1:41" s="18" customFormat="1" ht="30" customHeight="1">
      <c r="A378" s="187">
        <f t="shared" si="14"/>
        <v>0</v>
      </c>
      <c r="B378" s="101">
        <f t="shared" si="15"/>
        <v>0</v>
      </c>
      <c r="C378" s="24">
        <f>matrice2!K382</f>
        <v>0</v>
      </c>
      <c r="D378" s="181">
        <f>matrice2!C382</f>
        <v>0</v>
      </c>
      <c r="E378" s="322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  <c r="AA378" s="23"/>
      <c r="AB378" s="23"/>
      <c r="AC378" s="23"/>
      <c r="AD378" s="23"/>
      <c r="AE378" s="23"/>
      <c r="AF378" s="23"/>
      <c r="AG378" s="23"/>
      <c r="AH378" s="23"/>
      <c r="AI378" s="21">
        <f>matrice2!N382</f>
        <v>0</v>
      </c>
      <c r="AJ378" s="34" t="e">
        <f>#REF!</f>
        <v>#REF!</v>
      </c>
      <c r="AK378" s="34" t="e">
        <f>#REF!</f>
        <v>#REF!</v>
      </c>
      <c r="AL378" s="34" t="e">
        <f>#REF!</f>
        <v>#REF!</v>
      </c>
      <c r="AM378" s="34" t="e">
        <f>#REF!</f>
        <v>#REF!</v>
      </c>
      <c r="AN378" s="16"/>
      <c r="AO378" s="17"/>
    </row>
    <row r="379" spans="1:41" s="18" customFormat="1" ht="30" customHeight="1">
      <c r="A379" s="187">
        <f t="shared" si="14"/>
        <v>0</v>
      </c>
      <c r="B379" s="101">
        <f t="shared" si="15"/>
        <v>0</v>
      </c>
      <c r="C379" s="24">
        <f>matrice2!K383</f>
        <v>0</v>
      </c>
      <c r="D379" s="181">
        <f>matrice2!C383</f>
        <v>0</v>
      </c>
      <c r="E379" s="322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  <c r="AA379" s="23"/>
      <c r="AB379" s="23"/>
      <c r="AC379" s="23"/>
      <c r="AD379" s="23"/>
      <c r="AE379" s="23"/>
      <c r="AF379" s="23"/>
      <c r="AG379" s="23"/>
      <c r="AH379" s="23"/>
      <c r="AI379" s="21">
        <f>matrice2!N383</f>
        <v>0</v>
      </c>
      <c r="AJ379" s="34" t="e">
        <f>#REF!</f>
        <v>#REF!</v>
      </c>
      <c r="AK379" s="34" t="e">
        <f>#REF!</f>
        <v>#REF!</v>
      </c>
      <c r="AL379" s="34" t="e">
        <f>#REF!</f>
        <v>#REF!</v>
      </c>
      <c r="AM379" s="34" t="e">
        <f>#REF!</f>
        <v>#REF!</v>
      </c>
      <c r="AN379" s="16"/>
      <c r="AO379" s="17"/>
    </row>
    <row r="380" spans="1:41" s="18" customFormat="1" ht="30" customHeight="1">
      <c r="A380" s="187">
        <f t="shared" si="14"/>
        <v>0</v>
      </c>
      <c r="B380" s="101">
        <f t="shared" si="15"/>
        <v>0</v>
      </c>
      <c r="C380" s="24">
        <f>matrice2!K384</f>
        <v>0</v>
      </c>
      <c r="D380" s="181">
        <f>matrice2!C384</f>
        <v>0</v>
      </c>
      <c r="E380" s="322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1">
        <f>matrice2!N384</f>
        <v>0</v>
      </c>
      <c r="AJ380" s="34" t="e">
        <f>#REF!</f>
        <v>#REF!</v>
      </c>
      <c r="AK380" s="34" t="e">
        <f>#REF!</f>
        <v>#REF!</v>
      </c>
      <c r="AL380" s="34" t="e">
        <f>#REF!</f>
        <v>#REF!</v>
      </c>
      <c r="AM380" s="34" t="e">
        <f>#REF!</f>
        <v>#REF!</v>
      </c>
      <c r="AN380" s="16"/>
      <c r="AO380" s="17"/>
    </row>
    <row r="381" spans="1:41" s="18" customFormat="1" ht="30" customHeight="1">
      <c r="A381" s="187">
        <f t="shared" si="14"/>
        <v>0</v>
      </c>
      <c r="B381" s="101">
        <f t="shared" si="15"/>
        <v>0</v>
      </c>
      <c r="C381" s="24">
        <f>matrice2!K385</f>
        <v>0</v>
      </c>
      <c r="D381" s="181">
        <f>matrice2!C385</f>
        <v>0</v>
      </c>
      <c r="E381" s="322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1">
        <f>matrice2!N385</f>
        <v>0</v>
      </c>
      <c r="AJ381" s="34" t="e">
        <f>#REF!</f>
        <v>#REF!</v>
      </c>
      <c r="AK381" s="34" t="e">
        <f>#REF!</f>
        <v>#REF!</v>
      </c>
      <c r="AL381" s="34" t="e">
        <f>#REF!</f>
        <v>#REF!</v>
      </c>
      <c r="AM381" s="34" t="e">
        <f>#REF!</f>
        <v>#REF!</v>
      </c>
      <c r="AN381" s="16"/>
      <c r="AO381" s="17"/>
    </row>
    <row r="382" spans="1:41" s="18" customFormat="1" ht="30" customHeight="1">
      <c r="A382" s="187">
        <f t="shared" si="14"/>
        <v>0</v>
      </c>
      <c r="B382" s="101">
        <f t="shared" si="15"/>
        <v>0</v>
      </c>
      <c r="C382" s="24">
        <f>matrice2!K386</f>
        <v>0</v>
      </c>
      <c r="D382" s="181">
        <f>matrice2!C386</f>
        <v>0</v>
      </c>
      <c r="E382" s="322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1">
        <f>matrice2!N386</f>
        <v>0</v>
      </c>
      <c r="AJ382" s="34" t="e">
        <f>#REF!</f>
        <v>#REF!</v>
      </c>
      <c r="AK382" s="34" t="e">
        <f>#REF!</f>
        <v>#REF!</v>
      </c>
      <c r="AL382" s="34" t="e">
        <f>#REF!</f>
        <v>#REF!</v>
      </c>
      <c r="AM382" s="34" t="e">
        <f>#REF!</f>
        <v>#REF!</v>
      </c>
      <c r="AN382" s="16"/>
      <c r="AO382" s="17"/>
    </row>
    <row r="383" spans="1:41" s="18" customFormat="1" ht="30" customHeight="1">
      <c r="A383" s="187">
        <f t="shared" si="14"/>
        <v>0</v>
      </c>
      <c r="B383" s="101">
        <f t="shared" si="15"/>
        <v>0</v>
      </c>
      <c r="C383" s="24">
        <f>matrice2!K387</f>
        <v>0</v>
      </c>
      <c r="D383" s="181">
        <f>matrice2!C387</f>
        <v>0</v>
      </c>
      <c r="E383" s="322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1">
        <f>matrice2!N387</f>
        <v>0</v>
      </c>
      <c r="AJ383" s="34" t="e">
        <f>#REF!</f>
        <v>#REF!</v>
      </c>
      <c r="AK383" s="34" t="e">
        <f>#REF!</f>
        <v>#REF!</v>
      </c>
      <c r="AL383" s="34" t="e">
        <f>#REF!</f>
        <v>#REF!</v>
      </c>
      <c r="AM383" s="34" t="e">
        <f>#REF!</f>
        <v>#REF!</v>
      </c>
      <c r="AN383" s="16"/>
      <c r="AO383" s="17"/>
    </row>
    <row r="384" spans="1:41" s="18" customFormat="1" ht="30" customHeight="1">
      <c r="A384" s="187">
        <f t="shared" si="14"/>
        <v>0</v>
      </c>
      <c r="B384" s="101">
        <f t="shared" si="15"/>
        <v>0</v>
      </c>
      <c r="C384" s="24">
        <f>matrice2!K388</f>
        <v>0</v>
      </c>
      <c r="D384" s="181">
        <f>matrice2!C388</f>
        <v>0</v>
      </c>
      <c r="E384" s="322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1">
        <f>matrice2!N388</f>
        <v>0</v>
      </c>
      <c r="AJ384" s="34" t="e">
        <f>#REF!</f>
        <v>#REF!</v>
      </c>
      <c r="AK384" s="34" t="e">
        <f>#REF!</f>
        <v>#REF!</v>
      </c>
      <c r="AL384" s="34" t="e">
        <f>#REF!</f>
        <v>#REF!</v>
      </c>
      <c r="AM384" s="34" t="e">
        <f>#REF!</f>
        <v>#REF!</v>
      </c>
      <c r="AN384" s="16"/>
      <c r="AO384" s="17"/>
    </row>
    <row r="385" spans="1:41" s="18" customFormat="1" ht="30" customHeight="1">
      <c r="A385" s="187">
        <f t="shared" si="14"/>
        <v>0</v>
      </c>
      <c r="B385" s="101">
        <f t="shared" si="15"/>
        <v>0</v>
      </c>
      <c r="C385" s="24">
        <f>matrice2!K389</f>
        <v>0</v>
      </c>
      <c r="D385" s="181">
        <f>matrice2!C389</f>
        <v>0</v>
      </c>
      <c r="E385" s="322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1">
        <f>matrice2!N389</f>
        <v>0</v>
      </c>
      <c r="AJ385" s="34" t="e">
        <f>#REF!</f>
        <v>#REF!</v>
      </c>
      <c r="AK385" s="34" t="e">
        <f>#REF!</f>
        <v>#REF!</v>
      </c>
      <c r="AL385" s="34" t="e">
        <f>#REF!</f>
        <v>#REF!</v>
      </c>
      <c r="AM385" s="34" t="e">
        <f>#REF!</f>
        <v>#REF!</v>
      </c>
      <c r="AN385" s="16"/>
      <c r="AO385" s="17"/>
    </row>
    <row r="386" spans="1:41" s="18" customFormat="1" ht="30" customHeight="1">
      <c r="A386" s="187">
        <f t="shared" si="14"/>
        <v>0</v>
      </c>
      <c r="B386" s="101">
        <f t="shared" si="15"/>
        <v>0</v>
      </c>
      <c r="C386" s="24">
        <f>matrice2!K390</f>
        <v>0</v>
      </c>
      <c r="D386" s="181">
        <f>matrice2!C390</f>
        <v>0</v>
      </c>
      <c r="E386" s="322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1">
        <f>matrice2!N390</f>
        <v>0</v>
      </c>
      <c r="AJ386" s="34" t="e">
        <f>#REF!</f>
        <v>#REF!</v>
      </c>
      <c r="AK386" s="34" t="e">
        <f>#REF!</f>
        <v>#REF!</v>
      </c>
      <c r="AL386" s="34" t="e">
        <f>#REF!</f>
        <v>#REF!</v>
      </c>
      <c r="AM386" s="34" t="e">
        <f>#REF!</f>
        <v>#REF!</v>
      </c>
      <c r="AN386" s="16"/>
      <c r="AO386" s="17"/>
    </row>
    <row r="387" spans="1:41" s="18" customFormat="1" ht="30" customHeight="1">
      <c r="A387" s="187">
        <f t="shared" si="14"/>
        <v>0</v>
      </c>
      <c r="B387" s="101">
        <f t="shared" si="15"/>
        <v>0</v>
      </c>
      <c r="C387" s="24">
        <f>matrice2!K391</f>
        <v>0</v>
      </c>
      <c r="D387" s="181">
        <f>matrice2!C391</f>
        <v>0</v>
      </c>
      <c r="E387" s="322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1">
        <f>matrice2!N391</f>
        <v>0</v>
      </c>
      <c r="AJ387" s="34" t="e">
        <f>#REF!</f>
        <v>#REF!</v>
      </c>
      <c r="AK387" s="34" t="e">
        <f>#REF!</f>
        <v>#REF!</v>
      </c>
      <c r="AL387" s="34" t="e">
        <f>#REF!</f>
        <v>#REF!</v>
      </c>
      <c r="AM387" s="34" t="e">
        <f>#REF!</f>
        <v>#REF!</v>
      </c>
      <c r="AN387" s="16"/>
      <c r="AO387" s="17"/>
    </row>
    <row r="388" spans="1:41" s="18" customFormat="1" ht="30" customHeight="1">
      <c r="A388" s="187">
        <f t="shared" si="14"/>
        <v>0</v>
      </c>
      <c r="B388" s="101">
        <f t="shared" si="15"/>
        <v>0</v>
      </c>
      <c r="C388" s="24">
        <f>matrice2!K392</f>
        <v>0</v>
      </c>
      <c r="D388" s="181">
        <f>matrice2!C392</f>
        <v>0</v>
      </c>
      <c r="E388" s="322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1">
        <f>matrice2!N392</f>
        <v>0</v>
      </c>
      <c r="AJ388" s="34" t="e">
        <f>#REF!</f>
        <v>#REF!</v>
      </c>
      <c r="AK388" s="34" t="e">
        <f>#REF!</f>
        <v>#REF!</v>
      </c>
      <c r="AL388" s="34" t="e">
        <f>#REF!</f>
        <v>#REF!</v>
      </c>
      <c r="AM388" s="34" t="e">
        <f>#REF!</f>
        <v>#REF!</v>
      </c>
      <c r="AN388" s="16"/>
      <c r="AO388" s="17"/>
    </row>
    <row r="389" spans="1:41" s="18" customFormat="1" ht="30" customHeight="1">
      <c r="A389" s="187">
        <f t="shared" si="14"/>
        <v>0</v>
      </c>
      <c r="B389" s="101">
        <f t="shared" si="15"/>
        <v>0</v>
      </c>
      <c r="C389" s="24">
        <f>matrice2!K393</f>
        <v>0</v>
      </c>
      <c r="D389" s="181">
        <f>matrice2!C393</f>
        <v>0</v>
      </c>
      <c r="E389" s="322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1">
        <f>matrice2!N393</f>
        <v>0</v>
      </c>
      <c r="AJ389" s="34" t="e">
        <f>#REF!</f>
        <v>#REF!</v>
      </c>
      <c r="AK389" s="34" t="e">
        <f>#REF!</f>
        <v>#REF!</v>
      </c>
      <c r="AL389" s="34" t="e">
        <f>#REF!</f>
        <v>#REF!</v>
      </c>
      <c r="AM389" s="34" t="e">
        <f>#REF!</f>
        <v>#REF!</v>
      </c>
      <c r="AN389" s="16"/>
      <c r="AO389" s="17"/>
    </row>
    <row r="390" spans="1:41" s="18" customFormat="1" ht="30" customHeight="1">
      <c r="A390" s="187">
        <f t="shared" ref="A390:A453" si="16">SUM(E390:AH390)</f>
        <v>0</v>
      </c>
      <c r="B390" s="101">
        <f t="shared" ref="B390:B453" si="17">C390*A390</f>
        <v>0</v>
      </c>
      <c r="C390" s="24">
        <f>matrice2!K394</f>
        <v>0</v>
      </c>
      <c r="D390" s="181">
        <f>matrice2!C394</f>
        <v>0</v>
      </c>
      <c r="E390" s="322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1">
        <f>matrice2!N394</f>
        <v>0</v>
      </c>
      <c r="AJ390" s="34" t="e">
        <f>#REF!</f>
        <v>#REF!</v>
      </c>
      <c r="AK390" s="34" t="e">
        <f>#REF!</f>
        <v>#REF!</v>
      </c>
      <c r="AL390" s="34" t="e">
        <f>#REF!</f>
        <v>#REF!</v>
      </c>
      <c r="AM390" s="34" t="e">
        <f>#REF!</f>
        <v>#REF!</v>
      </c>
      <c r="AN390" s="16"/>
      <c r="AO390" s="17"/>
    </row>
    <row r="391" spans="1:41" s="18" customFormat="1" ht="30" customHeight="1">
      <c r="A391" s="187">
        <f t="shared" si="16"/>
        <v>0</v>
      </c>
      <c r="B391" s="101">
        <f t="shared" si="17"/>
        <v>0</v>
      </c>
      <c r="C391" s="24">
        <f>matrice2!K395</f>
        <v>0</v>
      </c>
      <c r="D391" s="181">
        <f>matrice2!C395</f>
        <v>0</v>
      </c>
      <c r="E391" s="322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1">
        <f>matrice2!N395</f>
        <v>0</v>
      </c>
      <c r="AJ391" s="34" t="e">
        <f>#REF!</f>
        <v>#REF!</v>
      </c>
      <c r="AK391" s="34" t="e">
        <f>#REF!</f>
        <v>#REF!</v>
      </c>
      <c r="AL391" s="34" t="e">
        <f>#REF!</f>
        <v>#REF!</v>
      </c>
      <c r="AM391" s="34" t="e">
        <f>#REF!</f>
        <v>#REF!</v>
      </c>
      <c r="AN391" s="16"/>
      <c r="AO391" s="17"/>
    </row>
    <row r="392" spans="1:41" s="18" customFormat="1" ht="30" customHeight="1">
      <c r="A392" s="187">
        <f t="shared" si="16"/>
        <v>0</v>
      </c>
      <c r="B392" s="101">
        <f t="shared" si="17"/>
        <v>0</v>
      </c>
      <c r="C392" s="24">
        <f>matrice2!K396</f>
        <v>0</v>
      </c>
      <c r="D392" s="181">
        <f>matrice2!C396</f>
        <v>0</v>
      </c>
      <c r="E392" s="322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1">
        <f>matrice2!N396</f>
        <v>0</v>
      </c>
      <c r="AJ392" s="34" t="e">
        <f>#REF!</f>
        <v>#REF!</v>
      </c>
      <c r="AK392" s="34" t="e">
        <f>#REF!</f>
        <v>#REF!</v>
      </c>
      <c r="AL392" s="34" t="e">
        <f>#REF!</f>
        <v>#REF!</v>
      </c>
      <c r="AM392" s="34" t="e">
        <f>#REF!</f>
        <v>#REF!</v>
      </c>
      <c r="AN392" s="16"/>
      <c r="AO392" s="17"/>
    </row>
    <row r="393" spans="1:41" s="18" customFormat="1" ht="30" customHeight="1">
      <c r="A393" s="187">
        <f t="shared" si="16"/>
        <v>0</v>
      </c>
      <c r="B393" s="101">
        <f t="shared" si="17"/>
        <v>0</v>
      </c>
      <c r="C393" s="24">
        <f>matrice2!K397</f>
        <v>0</v>
      </c>
      <c r="D393" s="181">
        <f>matrice2!C397</f>
        <v>0</v>
      </c>
      <c r="E393" s="322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1">
        <f>matrice2!N397</f>
        <v>0</v>
      </c>
      <c r="AJ393" s="34" t="e">
        <f>#REF!</f>
        <v>#REF!</v>
      </c>
      <c r="AK393" s="34" t="e">
        <f>#REF!</f>
        <v>#REF!</v>
      </c>
      <c r="AL393" s="34" t="e">
        <f>#REF!</f>
        <v>#REF!</v>
      </c>
      <c r="AM393" s="34" t="e">
        <f>#REF!</f>
        <v>#REF!</v>
      </c>
      <c r="AN393" s="16"/>
      <c r="AO393" s="17"/>
    </row>
    <row r="394" spans="1:41" s="18" customFormat="1" ht="30" customHeight="1">
      <c r="A394" s="187">
        <f t="shared" si="16"/>
        <v>0</v>
      </c>
      <c r="B394" s="101">
        <f t="shared" si="17"/>
        <v>0</v>
      </c>
      <c r="C394" s="24">
        <f>matrice2!K398</f>
        <v>0</v>
      </c>
      <c r="D394" s="181">
        <f>matrice2!C398</f>
        <v>0</v>
      </c>
      <c r="E394" s="322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1">
        <f>matrice2!N398</f>
        <v>0</v>
      </c>
      <c r="AJ394" s="34" t="e">
        <f>#REF!</f>
        <v>#REF!</v>
      </c>
      <c r="AK394" s="34" t="e">
        <f>#REF!</f>
        <v>#REF!</v>
      </c>
      <c r="AL394" s="34" t="e">
        <f>#REF!</f>
        <v>#REF!</v>
      </c>
      <c r="AM394" s="34" t="e">
        <f>#REF!</f>
        <v>#REF!</v>
      </c>
      <c r="AN394" s="16"/>
      <c r="AO394" s="17"/>
    </row>
    <row r="395" spans="1:41" s="18" customFormat="1" ht="30" customHeight="1">
      <c r="A395" s="187">
        <f t="shared" si="16"/>
        <v>0</v>
      </c>
      <c r="B395" s="101">
        <f t="shared" si="17"/>
        <v>0</v>
      </c>
      <c r="C395" s="24">
        <f>matrice2!K399</f>
        <v>0</v>
      </c>
      <c r="D395" s="181">
        <f>matrice2!C399</f>
        <v>0</v>
      </c>
      <c r="E395" s="322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1">
        <f>matrice2!N399</f>
        <v>0</v>
      </c>
      <c r="AJ395" s="34" t="e">
        <f>#REF!</f>
        <v>#REF!</v>
      </c>
      <c r="AK395" s="34" t="e">
        <f>#REF!</f>
        <v>#REF!</v>
      </c>
      <c r="AL395" s="34" t="e">
        <f>#REF!</f>
        <v>#REF!</v>
      </c>
      <c r="AM395" s="34" t="e">
        <f>#REF!</f>
        <v>#REF!</v>
      </c>
      <c r="AN395" s="16"/>
      <c r="AO395" s="17"/>
    </row>
    <row r="396" spans="1:41" s="18" customFormat="1" ht="30" customHeight="1">
      <c r="A396" s="187">
        <f t="shared" si="16"/>
        <v>0</v>
      </c>
      <c r="B396" s="101">
        <f t="shared" si="17"/>
        <v>0</v>
      </c>
      <c r="C396" s="24">
        <f>matrice2!K400</f>
        <v>0</v>
      </c>
      <c r="D396" s="181">
        <f>matrice2!C400</f>
        <v>0</v>
      </c>
      <c r="E396" s="322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1">
        <f>matrice2!N400</f>
        <v>0</v>
      </c>
      <c r="AJ396" s="34" t="e">
        <f>#REF!</f>
        <v>#REF!</v>
      </c>
      <c r="AK396" s="34" t="e">
        <f>#REF!</f>
        <v>#REF!</v>
      </c>
      <c r="AL396" s="34" t="e">
        <f>#REF!</f>
        <v>#REF!</v>
      </c>
      <c r="AM396" s="34" t="e">
        <f>#REF!</f>
        <v>#REF!</v>
      </c>
      <c r="AN396" s="16"/>
      <c r="AO396" s="17"/>
    </row>
    <row r="397" spans="1:41" s="18" customFormat="1" ht="30" customHeight="1">
      <c r="A397" s="187">
        <f t="shared" si="16"/>
        <v>0</v>
      </c>
      <c r="B397" s="101">
        <f t="shared" si="17"/>
        <v>0</v>
      </c>
      <c r="C397" s="24">
        <f>matrice2!K401</f>
        <v>0</v>
      </c>
      <c r="D397" s="181">
        <f>matrice2!C401</f>
        <v>0</v>
      </c>
      <c r="E397" s="322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1">
        <f>matrice2!N401</f>
        <v>0</v>
      </c>
      <c r="AJ397" s="34" t="e">
        <f>#REF!</f>
        <v>#REF!</v>
      </c>
      <c r="AK397" s="34" t="e">
        <f>#REF!</f>
        <v>#REF!</v>
      </c>
      <c r="AL397" s="34" t="e">
        <f>#REF!</f>
        <v>#REF!</v>
      </c>
      <c r="AM397" s="34" t="e">
        <f>#REF!</f>
        <v>#REF!</v>
      </c>
      <c r="AN397" s="16"/>
      <c r="AO397" s="17"/>
    </row>
    <row r="398" spans="1:41" s="18" customFormat="1" ht="30" customHeight="1">
      <c r="A398" s="187">
        <f t="shared" si="16"/>
        <v>0</v>
      </c>
      <c r="B398" s="101">
        <f t="shared" si="17"/>
        <v>0</v>
      </c>
      <c r="C398" s="24">
        <f>matrice2!K402</f>
        <v>0</v>
      </c>
      <c r="D398" s="181">
        <f>matrice2!C402</f>
        <v>0</v>
      </c>
      <c r="E398" s="322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1">
        <f>matrice2!N402</f>
        <v>0</v>
      </c>
      <c r="AJ398" s="34" t="e">
        <f>#REF!</f>
        <v>#REF!</v>
      </c>
      <c r="AK398" s="34" t="e">
        <f>#REF!</f>
        <v>#REF!</v>
      </c>
      <c r="AL398" s="34" t="e">
        <f>#REF!</f>
        <v>#REF!</v>
      </c>
      <c r="AM398" s="34" t="e">
        <f>#REF!</f>
        <v>#REF!</v>
      </c>
      <c r="AN398" s="16"/>
      <c r="AO398" s="17"/>
    </row>
    <row r="399" spans="1:41" s="18" customFormat="1" ht="30" customHeight="1">
      <c r="A399" s="187">
        <f t="shared" si="16"/>
        <v>0</v>
      </c>
      <c r="B399" s="101">
        <f t="shared" si="17"/>
        <v>0</v>
      </c>
      <c r="C399" s="24">
        <f>matrice2!K403</f>
        <v>0</v>
      </c>
      <c r="D399" s="181">
        <f>matrice2!C403</f>
        <v>0</v>
      </c>
      <c r="E399" s="322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1">
        <f>matrice2!N403</f>
        <v>0</v>
      </c>
      <c r="AJ399" s="34" t="e">
        <f>#REF!</f>
        <v>#REF!</v>
      </c>
      <c r="AK399" s="34" t="e">
        <f>#REF!</f>
        <v>#REF!</v>
      </c>
      <c r="AL399" s="34" t="e">
        <f>#REF!</f>
        <v>#REF!</v>
      </c>
      <c r="AM399" s="34" t="e">
        <f>#REF!</f>
        <v>#REF!</v>
      </c>
      <c r="AN399" s="16"/>
      <c r="AO399" s="17"/>
    </row>
    <row r="400" spans="1:41" s="18" customFormat="1" ht="30" customHeight="1">
      <c r="A400" s="187">
        <f t="shared" si="16"/>
        <v>0</v>
      </c>
      <c r="B400" s="101">
        <f t="shared" si="17"/>
        <v>0</v>
      </c>
      <c r="C400" s="24">
        <f>matrice2!K404</f>
        <v>0</v>
      </c>
      <c r="D400" s="181">
        <f>matrice2!C404</f>
        <v>0</v>
      </c>
      <c r="E400" s="322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  <c r="AA400" s="23"/>
      <c r="AB400" s="23"/>
      <c r="AC400" s="23"/>
      <c r="AD400" s="23"/>
      <c r="AE400" s="23"/>
      <c r="AF400" s="23"/>
      <c r="AG400" s="23"/>
      <c r="AH400" s="23"/>
      <c r="AI400" s="21">
        <f>matrice2!N404</f>
        <v>0</v>
      </c>
      <c r="AJ400" s="34" t="e">
        <f>#REF!</f>
        <v>#REF!</v>
      </c>
      <c r="AK400" s="34" t="e">
        <f>#REF!</f>
        <v>#REF!</v>
      </c>
      <c r="AL400" s="34" t="e">
        <f>#REF!</f>
        <v>#REF!</v>
      </c>
      <c r="AM400" s="34" t="e">
        <f>#REF!</f>
        <v>#REF!</v>
      </c>
      <c r="AN400" s="16"/>
      <c r="AO400" s="17"/>
    </row>
    <row r="401" spans="1:41" s="18" customFormat="1" ht="30" customHeight="1">
      <c r="A401" s="187">
        <f t="shared" si="16"/>
        <v>0</v>
      </c>
      <c r="B401" s="101">
        <f t="shared" si="17"/>
        <v>0</v>
      </c>
      <c r="C401" s="24">
        <f>matrice2!K405</f>
        <v>0</v>
      </c>
      <c r="D401" s="181">
        <f>matrice2!C405</f>
        <v>0</v>
      </c>
      <c r="E401" s="322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  <c r="AA401" s="23"/>
      <c r="AB401" s="23"/>
      <c r="AC401" s="23"/>
      <c r="AD401" s="23"/>
      <c r="AE401" s="23"/>
      <c r="AF401" s="23"/>
      <c r="AG401" s="23"/>
      <c r="AH401" s="23"/>
      <c r="AI401" s="21">
        <f>matrice2!N405</f>
        <v>0</v>
      </c>
      <c r="AJ401" s="34" t="e">
        <f>#REF!</f>
        <v>#REF!</v>
      </c>
      <c r="AK401" s="34" t="e">
        <f>#REF!</f>
        <v>#REF!</v>
      </c>
      <c r="AL401" s="34" t="e">
        <f>#REF!</f>
        <v>#REF!</v>
      </c>
      <c r="AM401" s="34" t="e">
        <f>#REF!</f>
        <v>#REF!</v>
      </c>
      <c r="AN401" s="16"/>
      <c r="AO401" s="17"/>
    </row>
    <row r="402" spans="1:41" s="18" customFormat="1" ht="30" customHeight="1">
      <c r="A402" s="187">
        <f t="shared" si="16"/>
        <v>0</v>
      </c>
      <c r="B402" s="101">
        <f t="shared" si="17"/>
        <v>0</v>
      </c>
      <c r="C402" s="24">
        <f>matrice2!K406</f>
        <v>0</v>
      </c>
      <c r="D402" s="181">
        <f>matrice2!C406</f>
        <v>0</v>
      </c>
      <c r="E402" s="322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  <c r="AA402" s="23"/>
      <c r="AB402" s="23"/>
      <c r="AC402" s="23"/>
      <c r="AD402" s="23"/>
      <c r="AE402" s="23"/>
      <c r="AF402" s="23"/>
      <c r="AG402" s="23"/>
      <c r="AH402" s="23"/>
      <c r="AI402" s="21">
        <f>matrice2!N406</f>
        <v>0</v>
      </c>
      <c r="AJ402" s="34" t="e">
        <f>#REF!</f>
        <v>#REF!</v>
      </c>
      <c r="AK402" s="34" t="e">
        <f>#REF!</f>
        <v>#REF!</v>
      </c>
      <c r="AL402" s="34" t="e">
        <f>#REF!</f>
        <v>#REF!</v>
      </c>
      <c r="AM402" s="34" t="e">
        <f>#REF!</f>
        <v>#REF!</v>
      </c>
      <c r="AN402" s="16"/>
      <c r="AO402" s="17"/>
    </row>
    <row r="403" spans="1:41" s="18" customFormat="1" ht="30" customHeight="1">
      <c r="A403" s="187">
        <f t="shared" si="16"/>
        <v>0</v>
      </c>
      <c r="B403" s="101">
        <f t="shared" si="17"/>
        <v>0</v>
      </c>
      <c r="C403" s="24">
        <f>matrice2!K407</f>
        <v>0</v>
      </c>
      <c r="D403" s="181">
        <f>matrice2!C407</f>
        <v>0</v>
      </c>
      <c r="E403" s="322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  <c r="AA403" s="23"/>
      <c r="AB403" s="23"/>
      <c r="AC403" s="23"/>
      <c r="AD403" s="23"/>
      <c r="AE403" s="23"/>
      <c r="AF403" s="23"/>
      <c r="AG403" s="23"/>
      <c r="AH403" s="23"/>
      <c r="AI403" s="21">
        <f>matrice2!N407</f>
        <v>0</v>
      </c>
      <c r="AJ403" s="34" t="e">
        <f>#REF!</f>
        <v>#REF!</v>
      </c>
      <c r="AK403" s="34" t="e">
        <f>#REF!</f>
        <v>#REF!</v>
      </c>
      <c r="AL403" s="34" t="e">
        <f>#REF!</f>
        <v>#REF!</v>
      </c>
      <c r="AM403" s="34" t="e">
        <f>#REF!</f>
        <v>#REF!</v>
      </c>
      <c r="AN403" s="16"/>
      <c r="AO403" s="17"/>
    </row>
    <row r="404" spans="1:41" s="18" customFormat="1" ht="30" customHeight="1">
      <c r="A404" s="187">
        <f t="shared" si="16"/>
        <v>0</v>
      </c>
      <c r="B404" s="101">
        <f t="shared" si="17"/>
        <v>0</v>
      </c>
      <c r="C404" s="24">
        <f>matrice2!K408</f>
        <v>0</v>
      </c>
      <c r="D404" s="181">
        <f>matrice2!C408</f>
        <v>0</v>
      </c>
      <c r="E404" s="322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  <c r="AA404" s="23"/>
      <c r="AB404" s="23"/>
      <c r="AC404" s="23"/>
      <c r="AD404" s="23"/>
      <c r="AE404" s="23"/>
      <c r="AF404" s="23"/>
      <c r="AG404" s="23"/>
      <c r="AH404" s="23"/>
      <c r="AI404" s="21">
        <f>matrice2!N408</f>
        <v>0</v>
      </c>
      <c r="AJ404" s="34" t="e">
        <f>#REF!</f>
        <v>#REF!</v>
      </c>
      <c r="AK404" s="34" t="e">
        <f>#REF!</f>
        <v>#REF!</v>
      </c>
      <c r="AL404" s="34" t="e">
        <f>#REF!</f>
        <v>#REF!</v>
      </c>
      <c r="AM404" s="34" t="e">
        <f>#REF!</f>
        <v>#REF!</v>
      </c>
      <c r="AN404" s="16"/>
      <c r="AO404" s="17"/>
    </row>
    <row r="405" spans="1:41" s="18" customFormat="1" ht="30" customHeight="1">
      <c r="A405" s="187">
        <f t="shared" si="16"/>
        <v>0</v>
      </c>
      <c r="B405" s="101">
        <f t="shared" si="17"/>
        <v>0</v>
      </c>
      <c r="C405" s="24">
        <f>matrice2!K409</f>
        <v>0</v>
      </c>
      <c r="D405" s="181">
        <f>matrice2!C409</f>
        <v>0</v>
      </c>
      <c r="E405" s="322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  <c r="AA405" s="23"/>
      <c r="AB405" s="23"/>
      <c r="AC405" s="23"/>
      <c r="AD405" s="23"/>
      <c r="AE405" s="23"/>
      <c r="AF405" s="23"/>
      <c r="AG405" s="23"/>
      <c r="AH405" s="23"/>
      <c r="AI405" s="21">
        <f>matrice2!N409</f>
        <v>0</v>
      </c>
      <c r="AJ405" s="34" t="e">
        <f>#REF!</f>
        <v>#REF!</v>
      </c>
      <c r="AK405" s="34" t="e">
        <f>#REF!</f>
        <v>#REF!</v>
      </c>
      <c r="AL405" s="34" t="e">
        <f>#REF!</f>
        <v>#REF!</v>
      </c>
      <c r="AM405" s="34" t="e">
        <f>#REF!</f>
        <v>#REF!</v>
      </c>
      <c r="AN405" s="16"/>
      <c r="AO405" s="17"/>
    </row>
    <row r="406" spans="1:41" s="18" customFormat="1" ht="30" customHeight="1">
      <c r="A406" s="187">
        <f t="shared" si="16"/>
        <v>0</v>
      </c>
      <c r="B406" s="101">
        <f t="shared" si="17"/>
        <v>0</v>
      </c>
      <c r="C406" s="24">
        <f>matrice2!K410</f>
        <v>0</v>
      </c>
      <c r="D406" s="181">
        <f>matrice2!C410</f>
        <v>0</v>
      </c>
      <c r="E406" s="322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  <c r="AA406" s="23"/>
      <c r="AB406" s="23"/>
      <c r="AC406" s="23"/>
      <c r="AD406" s="23"/>
      <c r="AE406" s="23"/>
      <c r="AF406" s="23"/>
      <c r="AG406" s="23"/>
      <c r="AH406" s="23"/>
      <c r="AI406" s="21">
        <f>matrice2!N410</f>
        <v>0</v>
      </c>
      <c r="AJ406" s="34" t="e">
        <f>#REF!</f>
        <v>#REF!</v>
      </c>
      <c r="AK406" s="34" t="e">
        <f>#REF!</f>
        <v>#REF!</v>
      </c>
      <c r="AL406" s="34" t="e">
        <f>#REF!</f>
        <v>#REF!</v>
      </c>
      <c r="AM406" s="34" t="e">
        <f>#REF!</f>
        <v>#REF!</v>
      </c>
      <c r="AN406" s="16"/>
      <c r="AO406" s="17"/>
    </row>
    <row r="407" spans="1:41" s="18" customFormat="1" ht="30" customHeight="1">
      <c r="A407" s="187">
        <f t="shared" si="16"/>
        <v>0</v>
      </c>
      <c r="B407" s="101">
        <f t="shared" si="17"/>
        <v>0</v>
      </c>
      <c r="C407" s="24">
        <f>matrice2!K411</f>
        <v>0</v>
      </c>
      <c r="D407" s="181">
        <f>matrice2!C411</f>
        <v>0</v>
      </c>
      <c r="E407" s="322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  <c r="AA407" s="23"/>
      <c r="AB407" s="23"/>
      <c r="AC407" s="23"/>
      <c r="AD407" s="23"/>
      <c r="AE407" s="23"/>
      <c r="AF407" s="23"/>
      <c r="AG407" s="23"/>
      <c r="AH407" s="23"/>
      <c r="AI407" s="21">
        <f>matrice2!N411</f>
        <v>0</v>
      </c>
      <c r="AJ407" s="34" t="e">
        <f>#REF!</f>
        <v>#REF!</v>
      </c>
      <c r="AK407" s="34" t="e">
        <f>#REF!</f>
        <v>#REF!</v>
      </c>
      <c r="AL407" s="34" t="e">
        <f>#REF!</f>
        <v>#REF!</v>
      </c>
      <c r="AM407" s="34" t="e">
        <f>#REF!</f>
        <v>#REF!</v>
      </c>
      <c r="AN407" s="16"/>
      <c r="AO407" s="17"/>
    </row>
    <row r="408" spans="1:41" s="18" customFormat="1" ht="30" customHeight="1">
      <c r="A408" s="187">
        <f t="shared" si="16"/>
        <v>0</v>
      </c>
      <c r="B408" s="101">
        <f t="shared" si="17"/>
        <v>0</v>
      </c>
      <c r="C408" s="24">
        <f>matrice2!K412</f>
        <v>0</v>
      </c>
      <c r="D408" s="181">
        <f>matrice2!C412</f>
        <v>0</v>
      </c>
      <c r="E408" s="322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  <c r="AA408" s="23"/>
      <c r="AB408" s="23"/>
      <c r="AC408" s="23"/>
      <c r="AD408" s="23"/>
      <c r="AE408" s="23"/>
      <c r="AF408" s="23"/>
      <c r="AG408" s="23"/>
      <c r="AH408" s="23"/>
      <c r="AI408" s="21">
        <f>matrice2!N412</f>
        <v>0</v>
      </c>
      <c r="AJ408" s="34" t="e">
        <f>#REF!</f>
        <v>#REF!</v>
      </c>
      <c r="AK408" s="34" t="e">
        <f>#REF!</f>
        <v>#REF!</v>
      </c>
      <c r="AL408" s="34" t="e">
        <f>#REF!</f>
        <v>#REF!</v>
      </c>
      <c r="AM408" s="34" t="e">
        <f>#REF!</f>
        <v>#REF!</v>
      </c>
      <c r="AN408" s="16"/>
      <c r="AO408" s="17"/>
    </row>
    <row r="409" spans="1:41" s="18" customFormat="1" ht="30" customHeight="1">
      <c r="A409" s="187">
        <f t="shared" si="16"/>
        <v>0</v>
      </c>
      <c r="B409" s="101">
        <f t="shared" si="17"/>
        <v>0</v>
      </c>
      <c r="C409" s="24">
        <f>matrice2!K413</f>
        <v>0</v>
      </c>
      <c r="D409" s="181">
        <f>matrice2!C413</f>
        <v>0</v>
      </c>
      <c r="E409" s="322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  <c r="AA409" s="23"/>
      <c r="AB409" s="23"/>
      <c r="AC409" s="23"/>
      <c r="AD409" s="23"/>
      <c r="AE409" s="23"/>
      <c r="AF409" s="23"/>
      <c r="AG409" s="23"/>
      <c r="AH409" s="23"/>
      <c r="AI409" s="21">
        <f>matrice2!N413</f>
        <v>0</v>
      </c>
      <c r="AJ409" s="34" t="e">
        <f>#REF!</f>
        <v>#REF!</v>
      </c>
      <c r="AK409" s="34" t="e">
        <f>#REF!</f>
        <v>#REF!</v>
      </c>
      <c r="AL409" s="34" t="e">
        <f>#REF!</f>
        <v>#REF!</v>
      </c>
      <c r="AM409" s="34" t="e">
        <f>#REF!</f>
        <v>#REF!</v>
      </c>
      <c r="AN409" s="16"/>
      <c r="AO409" s="17"/>
    </row>
    <row r="410" spans="1:41" s="18" customFormat="1" ht="30" customHeight="1">
      <c r="A410" s="187">
        <f t="shared" si="16"/>
        <v>0</v>
      </c>
      <c r="B410" s="101">
        <f t="shared" si="17"/>
        <v>0</v>
      </c>
      <c r="C410" s="24">
        <f>matrice2!K414</f>
        <v>0</v>
      </c>
      <c r="D410" s="181">
        <f>matrice2!C414</f>
        <v>0</v>
      </c>
      <c r="E410" s="322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  <c r="AA410" s="23"/>
      <c r="AB410" s="23"/>
      <c r="AC410" s="23"/>
      <c r="AD410" s="23"/>
      <c r="AE410" s="23"/>
      <c r="AF410" s="23"/>
      <c r="AG410" s="23"/>
      <c r="AH410" s="23"/>
      <c r="AI410" s="21">
        <f>matrice2!N414</f>
        <v>0</v>
      </c>
      <c r="AJ410" s="34" t="e">
        <f>#REF!</f>
        <v>#REF!</v>
      </c>
      <c r="AK410" s="34" t="e">
        <f>#REF!</f>
        <v>#REF!</v>
      </c>
      <c r="AL410" s="34" t="e">
        <f>#REF!</f>
        <v>#REF!</v>
      </c>
      <c r="AM410" s="34" t="e">
        <f>#REF!</f>
        <v>#REF!</v>
      </c>
      <c r="AN410" s="16"/>
      <c r="AO410" s="17"/>
    </row>
    <row r="411" spans="1:41" s="18" customFormat="1" ht="30" customHeight="1">
      <c r="A411" s="187">
        <f t="shared" si="16"/>
        <v>0</v>
      </c>
      <c r="B411" s="101">
        <f t="shared" si="17"/>
        <v>0</v>
      </c>
      <c r="C411" s="24">
        <f>matrice2!K415</f>
        <v>0</v>
      </c>
      <c r="D411" s="181">
        <f>matrice2!C415</f>
        <v>0</v>
      </c>
      <c r="E411" s="322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  <c r="AA411" s="23"/>
      <c r="AB411" s="23"/>
      <c r="AC411" s="23"/>
      <c r="AD411" s="23"/>
      <c r="AE411" s="23"/>
      <c r="AF411" s="23"/>
      <c r="AG411" s="23"/>
      <c r="AH411" s="23"/>
      <c r="AI411" s="21">
        <f>matrice2!N415</f>
        <v>0</v>
      </c>
      <c r="AJ411" s="34" t="e">
        <f>#REF!</f>
        <v>#REF!</v>
      </c>
      <c r="AK411" s="34" t="e">
        <f>#REF!</f>
        <v>#REF!</v>
      </c>
      <c r="AL411" s="34" t="e">
        <f>#REF!</f>
        <v>#REF!</v>
      </c>
      <c r="AM411" s="34" t="e">
        <f>#REF!</f>
        <v>#REF!</v>
      </c>
      <c r="AN411" s="16"/>
      <c r="AO411" s="17"/>
    </row>
    <row r="412" spans="1:41" s="18" customFormat="1" ht="30" customHeight="1">
      <c r="A412" s="187">
        <f t="shared" si="16"/>
        <v>0</v>
      </c>
      <c r="B412" s="101">
        <f t="shared" si="17"/>
        <v>0</v>
      </c>
      <c r="C412" s="24">
        <f>matrice2!K416</f>
        <v>0</v>
      </c>
      <c r="D412" s="181">
        <f>matrice2!C416</f>
        <v>0</v>
      </c>
      <c r="E412" s="322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  <c r="AA412" s="23"/>
      <c r="AB412" s="23"/>
      <c r="AC412" s="23"/>
      <c r="AD412" s="23"/>
      <c r="AE412" s="23"/>
      <c r="AF412" s="23"/>
      <c r="AG412" s="23"/>
      <c r="AH412" s="23"/>
      <c r="AI412" s="21">
        <f>matrice2!N416</f>
        <v>0</v>
      </c>
      <c r="AJ412" s="34" t="e">
        <f>#REF!</f>
        <v>#REF!</v>
      </c>
      <c r="AK412" s="34" t="e">
        <f>#REF!</f>
        <v>#REF!</v>
      </c>
      <c r="AL412" s="34" t="e">
        <f>#REF!</f>
        <v>#REF!</v>
      </c>
      <c r="AM412" s="34" t="e">
        <f>#REF!</f>
        <v>#REF!</v>
      </c>
      <c r="AN412" s="16"/>
      <c r="AO412" s="17"/>
    </row>
    <row r="413" spans="1:41" s="18" customFormat="1" ht="30" customHeight="1">
      <c r="A413" s="187">
        <f t="shared" si="16"/>
        <v>0</v>
      </c>
      <c r="B413" s="101">
        <f t="shared" si="17"/>
        <v>0</v>
      </c>
      <c r="C413" s="24">
        <f>matrice2!K417</f>
        <v>0</v>
      </c>
      <c r="D413" s="181">
        <f>matrice2!C417</f>
        <v>0</v>
      </c>
      <c r="E413" s="322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  <c r="AA413" s="23"/>
      <c r="AB413" s="23"/>
      <c r="AC413" s="23"/>
      <c r="AD413" s="23"/>
      <c r="AE413" s="23"/>
      <c r="AF413" s="23"/>
      <c r="AG413" s="23"/>
      <c r="AH413" s="23"/>
      <c r="AI413" s="21">
        <f>matrice2!N417</f>
        <v>0</v>
      </c>
      <c r="AJ413" s="34" t="e">
        <f>#REF!</f>
        <v>#REF!</v>
      </c>
      <c r="AK413" s="34" t="e">
        <f>#REF!</f>
        <v>#REF!</v>
      </c>
      <c r="AL413" s="34" t="e">
        <f>#REF!</f>
        <v>#REF!</v>
      </c>
      <c r="AM413" s="34" t="e">
        <f>#REF!</f>
        <v>#REF!</v>
      </c>
      <c r="AN413" s="16"/>
      <c r="AO413" s="17"/>
    </row>
    <row r="414" spans="1:41" s="18" customFormat="1" ht="30" customHeight="1">
      <c r="A414" s="187">
        <f t="shared" si="16"/>
        <v>0</v>
      </c>
      <c r="B414" s="101">
        <f t="shared" si="17"/>
        <v>0</v>
      </c>
      <c r="C414" s="24">
        <f>matrice2!K418</f>
        <v>0</v>
      </c>
      <c r="D414" s="181">
        <f>matrice2!C418</f>
        <v>0</v>
      </c>
      <c r="E414" s="322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  <c r="AA414" s="23"/>
      <c r="AB414" s="23"/>
      <c r="AC414" s="23"/>
      <c r="AD414" s="23"/>
      <c r="AE414" s="23"/>
      <c r="AF414" s="23"/>
      <c r="AG414" s="23"/>
      <c r="AH414" s="23"/>
      <c r="AI414" s="21">
        <f>matrice2!N418</f>
        <v>0</v>
      </c>
      <c r="AJ414" s="34" t="e">
        <f>#REF!</f>
        <v>#REF!</v>
      </c>
      <c r="AK414" s="34" t="e">
        <f>#REF!</f>
        <v>#REF!</v>
      </c>
      <c r="AL414" s="34" t="e">
        <f>#REF!</f>
        <v>#REF!</v>
      </c>
      <c r="AM414" s="34" t="e">
        <f>#REF!</f>
        <v>#REF!</v>
      </c>
      <c r="AN414" s="16"/>
      <c r="AO414" s="17"/>
    </row>
    <row r="415" spans="1:41" s="18" customFormat="1" ht="30" customHeight="1">
      <c r="A415" s="187">
        <f t="shared" si="16"/>
        <v>0</v>
      </c>
      <c r="B415" s="101">
        <f t="shared" si="17"/>
        <v>0</v>
      </c>
      <c r="C415" s="24">
        <f>matrice2!K419</f>
        <v>0</v>
      </c>
      <c r="D415" s="181">
        <f>matrice2!C419</f>
        <v>0</v>
      </c>
      <c r="E415" s="322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  <c r="AA415" s="23"/>
      <c r="AB415" s="23"/>
      <c r="AC415" s="23"/>
      <c r="AD415" s="23"/>
      <c r="AE415" s="23"/>
      <c r="AF415" s="23"/>
      <c r="AG415" s="23"/>
      <c r="AH415" s="23"/>
      <c r="AI415" s="21">
        <f>matrice2!N419</f>
        <v>0</v>
      </c>
      <c r="AJ415" s="34" t="e">
        <f>#REF!</f>
        <v>#REF!</v>
      </c>
      <c r="AK415" s="34" t="e">
        <f>#REF!</f>
        <v>#REF!</v>
      </c>
      <c r="AL415" s="34" t="e">
        <f>#REF!</f>
        <v>#REF!</v>
      </c>
      <c r="AM415" s="34" t="e">
        <f>#REF!</f>
        <v>#REF!</v>
      </c>
      <c r="AN415" s="16"/>
      <c r="AO415" s="17"/>
    </row>
    <row r="416" spans="1:41" s="18" customFormat="1" ht="30" customHeight="1">
      <c r="A416" s="187">
        <f t="shared" si="16"/>
        <v>0</v>
      </c>
      <c r="B416" s="101">
        <f t="shared" si="17"/>
        <v>0</v>
      </c>
      <c r="C416" s="24">
        <f>matrice2!K420</f>
        <v>0</v>
      </c>
      <c r="D416" s="181">
        <f>matrice2!C420</f>
        <v>0</v>
      </c>
      <c r="E416" s="322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  <c r="AA416" s="23"/>
      <c r="AB416" s="23"/>
      <c r="AC416" s="23"/>
      <c r="AD416" s="23"/>
      <c r="AE416" s="23"/>
      <c r="AF416" s="23"/>
      <c r="AG416" s="23"/>
      <c r="AH416" s="23"/>
      <c r="AI416" s="21">
        <f>matrice2!N420</f>
        <v>0</v>
      </c>
      <c r="AJ416" s="34" t="e">
        <f>#REF!</f>
        <v>#REF!</v>
      </c>
      <c r="AK416" s="34" t="e">
        <f>#REF!</f>
        <v>#REF!</v>
      </c>
      <c r="AL416" s="34" t="e">
        <f>#REF!</f>
        <v>#REF!</v>
      </c>
      <c r="AM416" s="34" t="e">
        <f>#REF!</f>
        <v>#REF!</v>
      </c>
      <c r="AN416" s="16"/>
      <c r="AO416" s="17"/>
    </row>
    <row r="417" spans="1:41" s="18" customFormat="1" ht="30" customHeight="1">
      <c r="A417" s="187">
        <f t="shared" si="16"/>
        <v>0</v>
      </c>
      <c r="B417" s="101">
        <f t="shared" si="17"/>
        <v>0</v>
      </c>
      <c r="C417" s="24">
        <f>matrice2!K421</f>
        <v>0</v>
      </c>
      <c r="D417" s="181">
        <f>matrice2!C421</f>
        <v>0</v>
      </c>
      <c r="E417" s="322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  <c r="AA417" s="23"/>
      <c r="AB417" s="23"/>
      <c r="AC417" s="23"/>
      <c r="AD417" s="23"/>
      <c r="AE417" s="23"/>
      <c r="AF417" s="23"/>
      <c r="AG417" s="23"/>
      <c r="AH417" s="23"/>
      <c r="AI417" s="21">
        <f>matrice2!N421</f>
        <v>0</v>
      </c>
      <c r="AJ417" s="34" t="e">
        <f>#REF!</f>
        <v>#REF!</v>
      </c>
      <c r="AK417" s="34" t="e">
        <f>#REF!</f>
        <v>#REF!</v>
      </c>
      <c r="AL417" s="34" t="e">
        <f>#REF!</f>
        <v>#REF!</v>
      </c>
      <c r="AM417" s="34" t="e">
        <f>#REF!</f>
        <v>#REF!</v>
      </c>
      <c r="AN417" s="16"/>
      <c r="AO417" s="17"/>
    </row>
    <row r="418" spans="1:41" s="18" customFormat="1" ht="30" customHeight="1">
      <c r="A418" s="187">
        <f t="shared" si="16"/>
        <v>0</v>
      </c>
      <c r="B418" s="101">
        <f t="shared" si="17"/>
        <v>0</v>
      </c>
      <c r="C418" s="24">
        <f>matrice2!K422</f>
        <v>0</v>
      </c>
      <c r="D418" s="181">
        <f>matrice2!C422</f>
        <v>0</v>
      </c>
      <c r="E418" s="322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  <c r="AA418" s="23"/>
      <c r="AB418" s="23"/>
      <c r="AC418" s="23"/>
      <c r="AD418" s="23"/>
      <c r="AE418" s="23"/>
      <c r="AF418" s="23"/>
      <c r="AG418" s="23"/>
      <c r="AH418" s="23"/>
      <c r="AI418" s="21">
        <f>matrice2!N422</f>
        <v>0</v>
      </c>
      <c r="AJ418" s="34" t="e">
        <f>#REF!</f>
        <v>#REF!</v>
      </c>
      <c r="AK418" s="34" t="e">
        <f>#REF!</f>
        <v>#REF!</v>
      </c>
      <c r="AL418" s="34" t="e">
        <f>#REF!</f>
        <v>#REF!</v>
      </c>
      <c r="AM418" s="34" t="e">
        <f>#REF!</f>
        <v>#REF!</v>
      </c>
      <c r="AN418" s="16"/>
      <c r="AO418" s="17"/>
    </row>
    <row r="419" spans="1:41" s="18" customFormat="1" ht="30" customHeight="1">
      <c r="A419" s="187">
        <f t="shared" si="16"/>
        <v>0</v>
      </c>
      <c r="B419" s="101">
        <f t="shared" si="17"/>
        <v>0</v>
      </c>
      <c r="C419" s="24">
        <f>matrice2!K423</f>
        <v>0</v>
      </c>
      <c r="D419" s="181">
        <f>matrice2!C423</f>
        <v>0</v>
      </c>
      <c r="E419" s="322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  <c r="AA419" s="23"/>
      <c r="AB419" s="23"/>
      <c r="AC419" s="23"/>
      <c r="AD419" s="23"/>
      <c r="AE419" s="23"/>
      <c r="AF419" s="23"/>
      <c r="AG419" s="23"/>
      <c r="AH419" s="23"/>
      <c r="AI419" s="21">
        <f>matrice2!N423</f>
        <v>0</v>
      </c>
      <c r="AJ419" s="34" t="e">
        <f>#REF!</f>
        <v>#REF!</v>
      </c>
      <c r="AK419" s="34" t="e">
        <f>#REF!</f>
        <v>#REF!</v>
      </c>
      <c r="AL419" s="34" t="e">
        <f>#REF!</f>
        <v>#REF!</v>
      </c>
      <c r="AM419" s="34" t="e">
        <f>#REF!</f>
        <v>#REF!</v>
      </c>
      <c r="AN419" s="16"/>
      <c r="AO419" s="17"/>
    </row>
    <row r="420" spans="1:41" s="18" customFormat="1" ht="30" customHeight="1">
      <c r="A420" s="187">
        <f t="shared" si="16"/>
        <v>0</v>
      </c>
      <c r="B420" s="101">
        <f t="shared" si="17"/>
        <v>0</v>
      </c>
      <c r="C420" s="24">
        <f>matrice2!K424</f>
        <v>0</v>
      </c>
      <c r="D420" s="181">
        <f>matrice2!C424</f>
        <v>0</v>
      </c>
      <c r="E420" s="322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  <c r="AA420" s="23"/>
      <c r="AB420" s="23"/>
      <c r="AC420" s="23"/>
      <c r="AD420" s="23"/>
      <c r="AE420" s="23"/>
      <c r="AF420" s="23"/>
      <c r="AG420" s="23"/>
      <c r="AH420" s="23"/>
      <c r="AI420" s="21">
        <f>matrice2!N424</f>
        <v>0</v>
      </c>
      <c r="AJ420" s="34" t="e">
        <f>#REF!</f>
        <v>#REF!</v>
      </c>
      <c r="AK420" s="34" t="e">
        <f>#REF!</f>
        <v>#REF!</v>
      </c>
      <c r="AL420" s="34" t="e">
        <f>#REF!</f>
        <v>#REF!</v>
      </c>
      <c r="AM420" s="34" t="e">
        <f>#REF!</f>
        <v>#REF!</v>
      </c>
      <c r="AN420" s="16"/>
      <c r="AO420" s="17"/>
    </row>
    <row r="421" spans="1:41" s="18" customFormat="1" ht="30" customHeight="1">
      <c r="A421" s="187">
        <f t="shared" si="16"/>
        <v>0</v>
      </c>
      <c r="B421" s="101">
        <f t="shared" si="17"/>
        <v>0</v>
      </c>
      <c r="C421" s="24">
        <f>matrice2!K425</f>
        <v>0</v>
      </c>
      <c r="D421" s="181">
        <f>matrice2!C425</f>
        <v>0</v>
      </c>
      <c r="E421" s="322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  <c r="AA421" s="23"/>
      <c r="AB421" s="23"/>
      <c r="AC421" s="23"/>
      <c r="AD421" s="23"/>
      <c r="AE421" s="23"/>
      <c r="AF421" s="23"/>
      <c r="AG421" s="23"/>
      <c r="AH421" s="23"/>
      <c r="AI421" s="21">
        <f>matrice2!N425</f>
        <v>0</v>
      </c>
      <c r="AJ421" s="34" t="e">
        <f>#REF!</f>
        <v>#REF!</v>
      </c>
      <c r="AK421" s="34" t="e">
        <f>#REF!</f>
        <v>#REF!</v>
      </c>
      <c r="AL421" s="34" t="e">
        <f>#REF!</f>
        <v>#REF!</v>
      </c>
      <c r="AM421" s="34" t="e">
        <f>#REF!</f>
        <v>#REF!</v>
      </c>
      <c r="AN421" s="16"/>
      <c r="AO421" s="17"/>
    </row>
    <row r="422" spans="1:41" s="18" customFormat="1" ht="30" customHeight="1">
      <c r="A422" s="187">
        <f t="shared" si="16"/>
        <v>0</v>
      </c>
      <c r="B422" s="101">
        <f t="shared" si="17"/>
        <v>0</v>
      </c>
      <c r="C422" s="24">
        <f>matrice2!K426</f>
        <v>0</v>
      </c>
      <c r="D422" s="181">
        <f>matrice2!C426</f>
        <v>0</v>
      </c>
      <c r="E422" s="322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  <c r="AA422" s="23"/>
      <c r="AB422" s="23"/>
      <c r="AC422" s="23"/>
      <c r="AD422" s="23"/>
      <c r="AE422" s="23"/>
      <c r="AF422" s="23"/>
      <c r="AG422" s="23"/>
      <c r="AH422" s="23"/>
      <c r="AI422" s="21">
        <f>matrice2!N426</f>
        <v>0</v>
      </c>
      <c r="AJ422" s="34" t="e">
        <f>#REF!</f>
        <v>#REF!</v>
      </c>
      <c r="AK422" s="34" t="e">
        <f>#REF!</f>
        <v>#REF!</v>
      </c>
      <c r="AL422" s="34" t="e">
        <f>#REF!</f>
        <v>#REF!</v>
      </c>
      <c r="AM422" s="34" t="e">
        <f>#REF!</f>
        <v>#REF!</v>
      </c>
      <c r="AN422" s="16"/>
      <c r="AO422" s="17"/>
    </row>
    <row r="423" spans="1:41" s="18" customFormat="1" ht="30" customHeight="1">
      <c r="A423" s="187">
        <f t="shared" si="16"/>
        <v>0</v>
      </c>
      <c r="B423" s="101">
        <f t="shared" si="17"/>
        <v>0</v>
      </c>
      <c r="C423" s="24">
        <f>matrice2!K427</f>
        <v>0</v>
      </c>
      <c r="D423" s="181">
        <f>matrice2!C427</f>
        <v>0</v>
      </c>
      <c r="E423" s="322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  <c r="AA423" s="23"/>
      <c r="AB423" s="23"/>
      <c r="AC423" s="23"/>
      <c r="AD423" s="23"/>
      <c r="AE423" s="23"/>
      <c r="AF423" s="23"/>
      <c r="AG423" s="23"/>
      <c r="AH423" s="23"/>
      <c r="AI423" s="21">
        <f>matrice2!N427</f>
        <v>0</v>
      </c>
      <c r="AJ423" s="34" t="e">
        <f>#REF!</f>
        <v>#REF!</v>
      </c>
      <c r="AK423" s="34" t="e">
        <f>#REF!</f>
        <v>#REF!</v>
      </c>
      <c r="AL423" s="34" t="e">
        <f>#REF!</f>
        <v>#REF!</v>
      </c>
      <c r="AM423" s="34" t="e">
        <f>#REF!</f>
        <v>#REF!</v>
      </c>
      <c r="AN423" s="16"/>
      <c r="AO423" s="17"/>
    </row>
    <row r="424" spans="1:41" s="18" customFormat="1" ht="30" customHeight="1">
      <c r="A424" s="187">
        <f t="shared" si="16"/>
        <v>0</v>
      </c>
      <c r="B424" s="101">
        <f t="shared" si="17"/>
        <v>0</v>
      </c>
      <c r="C424" s="24">
        <f>matrice2!K428</f>
        <v>0</v>
      </c>
      <c r="D424" s="181">
        <f>matrice2!C428</f>
        <v>0</v>
      </c>
      <c r="E424" s="322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  <c r="AA424" s="23"/>
      <c r="AB424" s="23"/>
      <c r="AC424" s="23"/>
      <c r="AD424" s="23"/>
      <c r="AE424" s="23"/>
      <c r="AF424" s="23"/>
      <c r="AG424" s="23"/>
      <c r="AH424" s="23"/>
      <c r="AI424" s="21">
        <f>matrice2!N428</f>
        <v>0</v>
      </c>
      <c r="AJ424" s="34" t="e">
        <f>#REF!</f>
        <v>#REF!</v>
      </c>
      <c r="AK424" s="34" t="e">
        <f>#REF!</f>
        <v>#REF!</v>
      </c>
      <c r="AL424" s="34" t="e">
        <f>#REF!</f>
        <v>#REF!</v>
      </c>
      <c r="AM424" s="34" t="e">
        <f>#REF!</f>
        <v>#REF!</v>
      </c>
      <c r="AN424" s="16"/>
      <c r="AO424" s="17"/>
    </row>
    <row r="425" spans="1:41" s="18" customFormat="1" ht="30" customHeight="1">
      <c r="A425" s="187">
        <f t="shared" si="16"/>
        <v>0</v>
      </c>
      <c r="B425" s="101">
        <f t="shared" si="17"/>
        <v>0</v>
      </c>
      <c r="C425" s="24">
        <f>matrice2!K429</f>
        <v>0</v>
      </c>
      <c r="D425" s="181">
        <f>matrice2!C429</f>
        <v>0</v>
      </c>
      <c r="E425" s="322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  <c r="AA425" s="23"/>
      <c r="AB425" s="23"/>
      <c r="AC425" s="23"/>
      <c r="AD425" s="23"/>
      <c r="AE425" s="23"/>
      <c r="AF425" s="23"/>
      <c r="AG425" s="23"/>
      <c r="AH425" s="23"/>
      <c r="AI425" s="21">
        <f>matrice2!N429</f>
        <v>0</v>
      </c>
      <c r="AJ425" s="34" t="e">
        <f>#REF!</f>
        <v>#REF!</v>
      </c>
      <c r="AK425" s="34" t="e">
        <f>#REF!</f>
        <v>#REF!</v>
      </c>
      <c r="AL425" s="34" t="e">
        <f>#REF!</f>
        <v>#REF!</v>
      </c>
      <c r="AM425" s="34" t="e">
        <f>#REF!</f>
        <v>#REF!</v>
      </c>
      <c r="AN425" s="16"/>
      <c r="AO425" s="17"/>
    </row>
    <row r="426" spans="1:41" s="18" customFormat="1" ht="30" customHeight="1">
      <c r="A426" s="187">
        <f t="shared" si="16"/>
        <v>0</v>
      </c>
      <c r="B426" s="101">
        <f t="shared" si="17"/>
        <v>0</v>
      </c>
      <c r="C426" s="24">
        <f>matrice2!K430</f>
        <v>0</v>
      </c>
      <c r="D426" s="181">
        <f>matrice2!C430</f>
        <v>0</v>
      </c>
      <c r="E426" s="322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  <c r="AA426" s="23"/>
      <c r="AB426" s="23"/>
      <c r="AC426" s="23"/>
      <c r="AD426" s="23"/>
      <c r="AE426" s="23"/>
      <c r="AF426" s="23"/>
      <c r="AG426" s="23"/>
      <c r="AH426" s="23"/>
      <c r="AI426" s="21">
        <f>matrice2!N430</f>
        <v>0</v>
      </c>
      <c r="AJ426" s="34" t="e">
        <f>#REF!</f>
        <v>#REF!</v>
      </c>
      <c r="AK426" s="34" t="e">
        <f>#REF!</f>
        <v>#REF!</v>
      </c>
      <c r="AL426" s="34" t="e">
        <f>#REF!</f>
        <v>#REF!</v>
      </c>
      <c r="AM426" s="34" t="e">
        <f>#REF!</f>
        <v>#REF!</v>
      </c>
      <c r="AN426" s="16"/>
      <c r="AO426" s="17"/>
    </row>
    <row r="427" spans="1:41" s="18" customFormat="1" ht="30" customHeight="1">
      <c r="A427" s="187">
        <f t="shared" si="16"/>
        <v>0</v>
      </c>
      <c r="B427" s="101">
        <f t="shared" si="17"/>
        <v>0</v>
      </c>
      <c r="C427" s="24">
        <f>matrice2!K431</f>
        <v>0</v>
      </c>
      <c r="D427" s="181">
        <f>matrice2!C431</f>
        <v>0</v>
      </c>
      <c r="E427" s="322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  <c r="AA427" s="23"/>
      <c r="AB427" s="23"/>
      <c r="AC427" s="23"/>
      <c r="AD427" s="23"/>
      <c r="AE427" s="23"/>
      <c r="AF427" s="23"/>
      <c r="AG427" s="23"/>
      <c r="AH427" s="23"/>
      <c r="AI427" s="21">
        <f>matrice2!N431</f>
        <v>0</v>
      </c>
      <c r="AJ427" s="34" t="e">
        <f>#REF!</f>
        <v>#REF!</v>
      </c>
      <c r="AK427" s="34" t="e">
        <f>#REF!</f>
        <v>#REF!</v>
      </c>
      <c r="AL427" s="34" t="e">
        <f>#REF!</f>
        <v>#REF!</v>
      </c>
      <c r="AM427" s="34" t="e">
        <f>#REF!</f>
        <v>#REF!</v>
      </c>
      <c r="AN427" s="16"/>
      <c r="AO427" s="17"/>
    </row>
    <row r="428" spans="1:41" s="18" customFormat="1" ht="30" customHeight="1">
      <c r="A428" s="187">
        <f t="shared" si="16"/>
        <v>0</v>
      </c>
      <c r="B428" s="101">
        <f t="shared" si="17"/>
        <v>0</v>
      </c>
      <c r="C428" s="24">
        <f>matrice2!K432</f>
        <v>0</v>
      </c>
      <c r="D428" s="181">
        <f>matrice2!C432</f>
        <v>0</v>
      </c>
      <c r="E428" s="322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  <c r="AA428" s="23"/>
      <c r="AB428" s="23"/>
      <c r="AC428" s="23"/>
      <c r="AD428" s="23"/>
      <c r="AE428" s="23"/>
      <c r="AF428" s="23"/>
      <c r="AG428" s="23"/>
      <c r="AH428" s="23"/>
      <c r="AI428" s="21">
        <f>matrice2!N432</f>
        <v>0</v>
      </c>
      <c r="AJ428" s="34" t="e">
        <f>#REF!</f>
        <v>#REF!</v>
      </c>
      <c r="AK428" s="34" t="e">
        <f>#REF!</f>
        <v>#REF!</v>
      </c>
      <c r="AL428" s="34" t="e">
        <f>#REF!</f>
        <v>#REF!</v>
      </c>
      <c r="AM428" s="34" t="e">
        <f>#REF!</f>
        <v>#REF!</v>
      </c>
      <c r="AN428" s="16"/>
      <c r="AO428" s="17"/>
    </row>
    <row r="429" spans="1:41" s="18" customFormat="1" ht="30" customHeight="1">
      <c r="A429" s="187">
        <f t="shared" si="16"/>
        <v>0</v>
      </c>
      <c r="B429" s="101">
        <f t="shared" si="17"/>
        <v>0</v>
      </c>
      <c r="C429" s="24">
        <f>matrice2!K433</f>
        <v>0</v>
      </c>
      <c r="D429" s="181">
        <f>matrice2!C433</f>
        <v>0</v>
      </c>
      <c r="E429" s="322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1">
        <f>matrice2!N433</f>
        <v>0</v>
      </c>
      <c r="AJ429" s="34" t="e">
        <f>#REF!</f>
        <v>#REF!</v>
      </c>
      <c r="AK429" s="34" t="e">
        <f>#REF!</f>
        <v>#REF!</v>
      </c>
      <c r="AL429" s="34" t="e">
        <f>#REF!</f>
        <v>#REF!</v>
      </c>
      <c r="AM429" s="34" t="e">
        <f>#REF!</f>
        <v>#REF!</v>
      </c>
      <c r="AN429" s="16"/>
      <c r="AO429" s="17"/>
    </row>
    <row r="430" spans="1:41" s="18" customFormat="1" ht="30" customHeight="1">
      <c r="A430" s="187">
        <f t="shared" si="16"/>
        <v>0</v>
      </c>
      <c r="B430" s="101">
        <f t="shared" si="17"/>
        <v>0</v>
      </c>
      <c r="C430" s="24">
        <f>matrice2!K434</f>
        <v>0</v>
      </c>
      <c r="D430" s="181">
        <f>matrice2!C434</f>
        <v>0</v>
      </c>
      <c r="E430" s="322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  <c r="AA430" s="23"/>
      <c r="AB430" s="23"/>
      <c r="AC430" s="23"/>
      <c r="AD430" s="23"/>
      <c r="AE430" s="23"/>
      <c r="AF430" s="23"/>
      <c r="AG430" s="23"/>
      <c r="AH430" s="23"/>
      <c r="AI430" s="21">
        <f>matrice2!N434</f>
        <v>0</v>
      </c>
      <c r="AJ430" s="34" t="e">
        <f>#REF!</f>
        <v>#REF!</v>
      </c>
      <c r="AK430" s="34" t="e">
        <f>#REF!</f>
        <v>#REF!</v>
      </c>
      <c r="AL430" s="34" t="e">
        <f>#REF!</f>
        <v>#REF!</v>
      </c>
      <c r="AM430" s="34" t="e">
        <f>#REF!</f>
        <v>#REF!</v>
      </c>
      <c r="AN430" s="16"/>
      <c r="AO430" s="17"/>
    </row>
    <row r="431" spans="1:41" s="18" customFormat="1" ht="30" customHeight="1">
      <c r="A431" s="187">
        <f t="shared" si="16"/>
        <v>0</v>
      </c>
      <c r="B431" s="101">
        <f t="shared" si="17"/>
        <v>0</v>
      </c>
      <c r="C431" s="24">
        <f>matrice2!K435</f>
        <v>0</v>
      </c>
      <c r="D431" s="181">
        <f>matrice2!C435</f>
        <v>0</v>
      </c>
      <c r="E431" s="322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  <c r="AA431" s="23"/>
      <c r="AB431" s="23"/>
      <c r="AC431" s="23"/>
      <c r="AD431" s="23"/>
      <c r="AE431" s="23"/>
      <c r="AF431" s="23"/>
      <c r="AG431" s="23"/>
      <c r="AH431" s="23"/>
      <c r="AI431" s="21">
        <f>matrice2!N435</f>
        <v>0</v>
      </c>
      <c r="AJ431" s="34" t="e">
        <f>#REF!</f>
        <v>#REF!</v>
      </c>
      <c r="AK431" s="34" t="e">
        <f>#REF!</f>
        <v>#REF!</v>
      </c>
      <c r="AL431" s="34" t="e">
        <f>#REF!</f>
        <v>#REF!</v>
      </c>
      <c r="AM431" s="34" t="e">
        <f>#REF!</f>
        <v>#REF!</v>
      </c>
      <c r="AN431" s="16"/>
      <c r="AO431" s="17"/>
    </row>
    <row r="432" spans="1:41" s="18" customFormat="1" ht="30" customHeight="1">
      <c r="A432" s="187">
        <f t="shared" si="16"/>
        <v>0</v>
      </c>
      <c r="B432" s="101">
        <f t="shared" si="17"/>
        <v>0</v>
      </c>
      <c r="C432" s="24">
        <f>matrice2!K436</f>
        <v>0</v>
      </c>
      <c r="D432" s="181">
        <f>matrice2!C436</f>
        <v>0</v>
      </c>
      <c r="E432" s="322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  <c r="AA432" s="23"/>
      <c r="AB432" s="23"/>
      <c r="AC432" s="23"/>
      <c r="AD432" s="23"/>
      <c r="AE432" s="23"/>
      <c r="AF432" s="23"/>
      <c r="AG432" s="23"/>
      <c r="AH432" s="23"/>
      <c r="AI432" s="21">
        <f>matrice2!N436</f>
        <v>0</v>
      </c>
      <c r="AJ432" s="34" t="e">
        <f>#REF!</f>
        <v>#REF!</v>
      </c>
      <c r="AK432" s="34" t="e">
        <f>#REF!</f>
        <v>#REF!</v>
      </c>
      <c r="AL432" s="34" t="e">
        <f>#REF!</f>
        <v>#REF!</v>
      </c>
      <c r="AM432" s="34" t="e">
        <f>#REF!</f>
        <v>#REF!</v>
      </c>
      <c r="AN432" s="16"/>
      <c r="AO432" s="17"/>
    </row>
    <row r="433" spans="1:41" s="18" customFormat="1" ht="30" customHeight="1">
      <c r="A433" s="187">
        <f t="shared" si="16"/>
        <v>0</v>
      </c>
      <c r="B433" s="101">
        <f t="shared" si="17"/>
        <v>0</v>
      </c>
      <c r="C433" s="24">
        <f>matrice2!K437</f>
        <v>0</v>
      </c>
      <c r="D433" s="181">
        <f>matrice2!C437</f>
        <v>0</v>
      </c>
      <c r="E433" s="322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  <c r="AA433" s="23"/>
      <c r="AB433" s="23"/>
      <c r="AC433" s="23"/>
      <c r="AD433" s="23"/>
      <c r="AE433" s="23"/>
      <c r="AF433" s="23"/>
      <c r="AG433" s="23"/>
      <c r="AH433" s="23"/>
      <c r="AI433" s="21">
        <f>matrice2!N437</f>
        <v>0</v>
      </c>
      <c r="AJ433" s="34" t="e">
        <f>#REF!</f>
        <v>#REF!</v>
      </c>
      <c r="AK433" s="34" t="e">
        <f>#REF!</f>
        <v>#REF!</v>
      </c>
      <c r="AL433" s="34" t="e">
        <f>#REF!</f>
        <v>#REF!</v>
      </c>
      <c r="AM433" s="34" t="e">
        <f>#REF!</f>
        <v>#REF!</v>
      </c>
      <c r="AN433" s="16"/>
      <c r="AO433" s="17"/>
    </row>
    <row r="434" spans="1:41" s="18" customFormat="1" ht="30" customHeight="1">
      <c r="A434" s="187">
        <f t="shared" si="16"/>
        <v>0</v>
      </c>
      <c r="B434" s="101">
        <f t="shared" si="17"/>
        <v>0</v>
      </c>
      <c r="C434" s="24">
        <f>matrice2!K438</f>
        <v>0</v>
      </c>
      <c r="D434" s="181">
        <f>matrice2!C438</f>
        <v>0</v>
      </c>
      <c r="E434" s="322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  <c r="AA434" s="23"/>
      <c r="AB434" s="23"/>
      <c r="AC434" s="23"/>
      <c r="AD434" s="23"/>
      <c r="AE434" s="23"/>
      <c r="AF434" s="23"/>
      <c r="AG434" s="23"/>
      <c r="AH434" s="23"/>
      <c r="AI434" s="21">
        <f>matrice2!N438</f>
        <v>0</v>
      </c>
      <c r="AJ434" s="34" t="e">
        <f>#REF!</f>
        <v>#REF!</v>
      </c>
      <c r="AK434" s="34" t="e">
        <f>#REF!</f>
        <v>#REF!</v>
      </c>
      <c r="AL434" s="34" t="e">
        <f>#REF!</f>
        <v>#REF!</v>
      </c>
      <c r="AM434" s="34" t="e">
        <f>#REF!</f>
        <v>#REF!</v>
      </c>
      <c r="AN434" s="16"/>
      <c r="AO434" s="17"/>
    </row>
    <row r="435" spans="1:41" s="18" customFormat="1" ht="30" customHeight="1">
      <c r="A435" s="187">
        <f t="shared" si="16"/>
        <v>0</v>
      </c>
      <c r="B435" s="101">
        <f t="shared" si="17"/>
        <v>0</v>
      </c>
      <c r="C435" s="24">
        <f>matrice2!K439</f>
        <v>0</v>
      </c>
      <c r="D435" s="181">
        <f>matrice2!C439</f>
        <v>0</v>
      </c>
      <c r="E435" s="322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  <c r="AA435" s="23"/>
      <c r="AB435" s="23"/>
      <c r="AC435" s="23"/>
      <c r="AD435" s="23"/>
      <c r="AE435" s="23"/>
      <c r="AF435" s="23"/>
      <c r="AG435" s="23"/>
      <c r="AH435" s="23"/>
      <c r="AI435" s="21">
        <f>matrice2!N439</f>
        <v>0</v>
      </c>
      <c r="AJ435" s="34" t="e">
        <f>#REF!</f>
        <v>#REF!</v>
      </c>
      <c r="AK435" s="34" t="e">
        <f>#REF!</f>
        <v>#REF!</v>
      </c>
      <c r="AL435" s="34" t="e">
        <f>#REF!</f>
        <v>#REF!</v>
      </c>
      <c r="AM435" s="34" t="e">
        <f>#REF!</f>
        <v>#REF!</v>
      </c>
      <c r="AN435" s="16"/>
      <c r="AO435" s="17"/>
    </row>
    <row r="436" spans="1:41" s="18" customFormat="1" ht="30" customHeight="1">
      <c r="A436" s="187">
        <f t="shared" si="16"/>
        <v>0</v>
      </c>
      <c r="B436" s="101">
        <f t="shared" si="17"/>
        <v>0</v>
      </c>
      <c r="C436" s="24">
        <f>matrice2!K440</f>
        <v>0</v>
      </c>
      <c r="D436" s="181">
        <f>matrice2!C440</f>
        <v>0</v>
      </c>
      <c r="E436" s="322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  <c r="AA436" s="23"/>
      <c r="AB436" s="23"/>
      <c r="AC436" s="23"/>
      <c r="AD436" s="23"/>
      <c r="AE436" s="23"/>
      <c r="AF436" s="23"/>
      <c r="AG436" s="23"/>
      <c r="AH436" s="23"/>
      <c r="AI436" s="21">
        <f>matrice2!N440</f>
        <v>0</v>
      </c>
      <c r="AJ436" s="34" t="e">
        <f>#REF!</f>
        <v>#REF!</v>
      </c>
      <c r="AK436" s="34" t="e">
        <f>#REF!</f>
        <v>#REF!</v>
      </c>
      <c r="AL436" s="34" t="e">
        <f>#REF!</f>
        <v>#REF!</v>
      </c>
      <c r="AM436" s="34" t="e">
        <f>#REF!</f>
        <v>#REF!</v>
      </c>
      <c r="AN436" s="16"/>
      <c r="AO436" s="17"/>
    </row>
    <row r="437" spans="1:41" s="18" customFormat="1" ht="30" customHeight="1">
      <c r="A437" s="187">
        <f t="shared" si="16"/>
        <v>0</v>
      </c>
      <c r="B437" s="101">
        <f t="shared" si="17"/>
        <v>0</v>
      </c>
      <c r="C437" s="24">
        <f>matrice2!K441</f>
        <v>0</v>
      </c>
      <c r="D437" s="181">
        <f>matrice2!C441</f>
        <v>0</v>
      </c>
      <c r="E437" s="322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  <c r="AA437" s="23"/>
      <c r="AB437" s="23"/>
      <c r="AC437" s="23"/>
      <c r="AD437" s="23"/>
      <c r="AE437" s="23"/>
      <c r="AF437" s="23"/>
      <c r="AG437" s="23"/>
      <c r="AH437" s="23"/>
      <c r="AI437" s="21">
        <f>matrice2!N441</f>
        <v>0</v>
      </c>
      <c r="AJ437" s="34" t="e">
        <f>#REF!</f>
        <v>#REF!</v>
      </c>
      <c r="AK437" s="34" t="e">
        <f>#REF!</f>
        <v>#REF!</v>
      </c>
      <c r="AL437" s="34" t="e">
        <f>#REF!</f>
        <v>#REF!</v>
      </c>
      <c r="AM437" s="34" t="e">
        <f>#REF!</f>
        <v>#REF!</v>
      </c>
      <c r="AN437" s="16"/>
      <c r="AO437" s="17"/>
    </row>
    <row r="438" spans="1:41" s="18" customFormat="1" ht="30" customHeight="1">
      <c r="A438" s="187">
        <f t="shared" si="16"/>
        <v>0</v>
      </c>
      <c r="B438" s="101">
        <f t="shared" si="17"/>
        <v>0</v>
      </c>
      <c r="C438" s="24">
        <f>matrice2!K442</f>
        <v>0</v>
      </c>
      <c r="D438" s="181">
        <f>matrice2!C442</f>
        <v>0</v>
      </c>
      <c r="E438" s="322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  <c r="AA438" s="23"/>
      <c r="AB438" s="23"/>
      <c r="AC438" s="23"/>
      <c r="AD438" s="23"/>
      <c r="AE438" s="23"/>
      <c r="AF438" s="23"/>
      <c r="AG438" s="23"/>
      <c r="AH438" s="23"/>
      <c r="AI438" s="21">
        <f>matrice2!N442</f>
        <v>0</v>
      </c>
      <c r="AJ438" s="34" t="e">
        <f>#REF!</f>
        <v>#REF!</v>
      </c>
      <c r="AK438" s="34" t="e">
        <f>#REF!</f>
        <v>#REF!</v>
      </c>
      <c r="AL438" s="34" t="e">
        <f>#REF!</f>
        <v>#REF!</v>
      </c>
      <c r="AM438" s="34" t="e">
        <f>#REF!</f>
        <v>#REF!</v>
      </c>
      <c r="AN438" s="16"/>
      <c r="AO438" s="17"/>
    </row>
    <row r="439" spans="1:41" s="18" customFormat="1" ht="30" customHeight="1">
      <c r="A439" s="187">
        <f t="shared" si="16"/>
        <v>0</v>
      </c>
      <c r="B439" s="101">
        <f t="shared" si="17"/>
        <v>0</v>
      </c>
      <c r="C439" s="24">
        <f>matrice2!K443</f>
        <v>0</v>
      </c>
      <c r="D439" s="181">
        <f>matrice2!C443</f>
        <v>0</v>
      </c>
      <c r="E439" s="322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  <c r="AA439" s="23"/>
      <c r="AB439" s="23"/>
      <c r="AC439" s="23"/>
      <c r="AD439" s="23"/>
      <c r="AE439" s="23"/>
      <c r="AF439" s="23"/>
      <c r="AG439" s="23"/>
      <c r="AH439" s="23"/>
      <c r="AI439" s="21">
        <f>matrice2!N443</f>
        <v>0</v>
      </c>
      <c r="AJ439" s="34" t="e">
        <f>#REF!</f>
        <v>#REF!</v>
      </c>
      <c r="AK439" s="34" t="e">
        <f>#REF!</f>
        <v>#REF!</v>
      </c>
      <c r="AL439" s="34" t="e">
        <f>#REF!</f>
        <v>#REF!</v>
      </c>
      <c r="AM439" s="34" t="e">
        <f>#REF!</f>
        <v>#REF!</v>
      </c>
      <c r="AN439" s="16"/>
      <c r="AO439" s="17"/>
    </row>
    <row r="440" spans="1:41" s="18" customFormat="1" ht="30" customHeight="1">
      <c r="A440" s="187">
        <f t="shared" si="16"/>
        <v>0</v>
      </c>
      <c r="B440" s="101">
        <f t="shared" si="17"/>
        <v>0</v>
      </c>
      <c r="C440" s="24">
        <f>matrice2!K444</f>
        <v>0</v>
      </c>
      <c r="D440" s="181">
        <f>matrice2!C444</f>
        <v>0</v>
      </c>
      <c r="E440" s="322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  <c r="AA440" s="23"/>
      <c r="AB440" s="23"/>
      <c r="AC440" s="23"/>
      <c r="AD440" s="23"/>
      <c r="AE440" s="23"/>
      <c r="AF440" s="23"/>
      <c r="AG440" s="23"/>
      <c r="AH440" s="23"/>
      <c r="AI440" s="21">
        <f>matrice2!N444</f>
        <v>0</v>
      </c>
      <c r="AJ440" s="34" t="e">
        <f>#REF!</f>
        <v>#REF!</v>
      </c>
      <c r="AK440" s="34" t="e">
        <f>#REF!</f>
        <v>#REF!</v>
      </c>
      <c r="AL440" s="34" t="e">
        <f>#REF!</f>
        <v>#REF!</v>
      </c>
      <c r="AM440" s="34" t="e">
        <f>#REF!</f>
        <v>#REF!</v>
      </c>
      <c r="AN440" s="16"/>
      <c r="AO440" s="17"/>
    </row>
    <row r="441" spans="1:41" s="18" customFormat="1" ht="30" customHeight="1">
      <c r="A441" s="187">
        <f t="shared" si="16"/>
        <v>0</v>
      </c>
      <c r="B441" s="101">
        <f t="shared" si="17"/>
        <v>0</v>
      </c>
      <c r="C441" s="24">
        <f>matrice2!K445</f>
        <v>0</v>
      </c>
      <c r="D441" s="181">
        <f>matrice2!C445</f>
        <v>0</v>
      </c>
      <c r="E441" s="322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  <c r="AA441" s="23"/>
      <c r="AB441" s="23"/>
      <c r="AC441" s="23"/>
      <c r="AD441" s="23"/>
      <c r="AE441" s="23"/>
      <c r="AF441" s="23"/>
      <c r="AG441" s="23"/>
      <c r="AH441" s="23"/>
      <c r="AI441" s="21">
        <f>matrice2!N445</f>
        <v>0</v>
      </c>
      <c r="AJ441" s="34" t="e">
        <f>#REF!</f>
        <v>#REF!</v>
      </c>
      <c r="AK441" s="34" t="e">
        <f>#REF!</f>
        <v>#REF!</v>
      </c>
      <c r="AL441" s="34" t="e">
        <f>#REF!</f>
        <v>#REF!</v>
      </c>
      <c r="AM441" s="34" t="e">
        <f>#REF!</f>
        <v>#REF!</v>
      </c>
      <c r="AN441" s="16"/>
      <c r="AO441" s="17"/>
    </row>
    <row r="442" spans="1:41" s="18" customFormat="1" ht="30" customHeight="1">
      <c r="A442" s="187">
        <f t="shared" si="16"/>
        <v>0</v>
      </c>
      <c r="B442" s="101">
        <f t="shared" si="17"/>
        <v>0</v>
      </c>
      <c r="C442" s="24">
        <f>matrice2!K446</f>
        <v>0</v>
      </c>
      <c r="D442" s="181">
        <f>matrice2!C446</f>
        <v>0</v>
      </c>
      <c r="E442" s="322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  <c r="AA442" s="23"/>
      <c r="AB442" s="23"/>
      <c r="AC442" s="23"/>
      <c r="AD442" s="23"/>
      <c r="AE442" s="23"/>
      <c r="AF442" s="23"/>
      <c r="AG442" s="23"/>
      <c r="AH442" s="23"/>
      <c r="AI442" s="21">
        <f>matrice2!N446</f>
        <v>0</v>
      </c>
      <c r="AJ442" s="34" t="e">
        <f>#REF!</f>
        <v>#REF!</v>
      </c>
      <c r="AK442" s="34" t="e">
        <f>#REF!</f>
        <v>#REF!</v>
      </c>
      <c r="AL442" s="34" t="e">
        <f>#REF!</f>
        <v>#REF!</v>
      </c>
      <c r="AM442" s="34" t="e">
        <f>#REF!</f>
        <v>#REF!</v>
      </c>
      <c r="AN442" s="16"/>
      <c r="AO442" s="17"/>
    </row>
    <row r="443" spans="1:41" s="18" customFormat="1" ht="30" customHeight="1">
      <c r="A443" s="187">
        <f t="shared" si="16"/>
        <v>0</v>
      </c>
      <c r="B443" s="101">
        <f t="shared" si="17"/>
        <v>0</v>
      </c>
      <c r="C443" s="24">
        <f>matrice2!K447</f>
        <v>0</v>
      </c>
      <c r="D443" s="181">
        <f>matrice2!C447</f>
        <v>0</v>
      </c>
      <c r="E443" s="322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  <c r="AA443" s="23"/>
      <c r="AB443" s="23"/>
      <c r="AC443" s="23"/>
      <c r="AD443" s="23"/>
      <c r="AE443" s="23"/>
      <c r="AF443" s="23"/>
      <c r="AG443" s="23"/>
      <c r="AH443" s="23"/>
      <c r="AI443" s="21">
        <f>matrice2!N447</f>
        <v>0</v>
      </c>
      <c r="AJ443" s="34" t="e">
        <f>#REF!</f>
        <v>#REF!</v>
      </c>
      <c r="AK443" s="34" t="e">
        <f>#REF!</f>
        <v>#REF!</v>
      </c>
      <c r="AL443" s="34" t="e">
        <f>#REF!</f>
        <v>#REF!</v>
      </c>
      <c r="AM443" s="34" t="e">
        <f>#REF!</f>
        <v>#REF!</v>
      </c>
      <c r="AN443" s="16"/>
      <c r="AO443" s="17"/>
    </row>
    <row r="444" spans="1:41" s="18" customFormat="1" ht="30" customHeight="1">
      <c r="A444" s="187">
        <f t="shared" si="16"/>
        <v>0</v>
      </c>
      <c r="B444" s="101">
        <f t="shared" si="17"/>
        <v>0</v>
      </c>
      <c r="C444" s="24">
        <f>matrice2!K448</f>
        <v>0</v>
      </c>
      <c r="D444" s="181">
        <f>matrice2!C448</f>
        <v>0</v>
      </c>
      <c r="E444" s="322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  <c r="AA444" s="23"/>
      <c r="AB444" s="23"/>
      <c r="AC444" s="23"/>
      <c r="AD444" s="23"/>
      <c r="AE444" s="23"/>
      <c r="AF444" s="23"/>
      <c r="AG444" s="23"/>
      <c r="AH444" s="23"/>
      <c r="AI444" s="21">
        <f>matrice2!N448</f>
        <v>0</v>
      </c>
      <c r="AJ444" s="34" t="e">
        <f>#REF!</f>
        <v>#REF!</v>
      </c>
      <c r="AK444" s="34" t="e">
        <f>#REF!</f>
        <v>#REF!</v>
      </c>
      <c r="AL444" s="34" t="e">
        <f>#REF!</f>
        <v>#REF!</v>
      </c>
      <c r="AM444" s="34" t="e">
        <f>#REF!</f>
        <v>#REF!</v>
      </c>
      <c r="AN444" s="16"/>
      <c r="AO444" s="17"/>
    </row>
    <row r="445" spans="1:41" s="18" customFormat="1" ht="30" customHeight="1">
      <c r="A445" s="187">
        <f t="shared" si="16"/>
        <v>0</v>
      </c>
      <c r="B445" s="101">
        <f t="shared" si="17"/>
        <v>0</v>
      </c>
      <c r="C445" s="24">
        <f>matrice2!K449</f>
        <v>0</v>
      </c>
      <c r="D445" s="181">
        <f>matrice2!C449</f>
        <v>0</v>
      </c>
      <c r="E445" s="322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  <c r="AA445" s="23"/>
      <c r="AB445" s="23"/>
      <c r="AC445" s="23"/>
      <c r="AD445" s="23"/>
      <c r="AE445" s="23"/>
      <c r="AF445" s="23"/>
      <c r="AG445" s="23"/>
      <c r="AH445" s="23"/>
      <c r="AI445" s="21">
        <f>matrice2!N449</f>
        <v>0</v>
      </c>
      <c r="AJ445" s="34" t="e">
        <f>#REF!</f>
        <v>#REF!</v>
      </c>
      <c r="AK445" s="34" t="e">
        <f>#REF!</f>
        <v>#REF!</v>
      </c>
      <c r="AL445" s="34" t="e">
        <f>#REF!</f>
        <v>#REF!</v>
      </c>
      <c r="AM445" s="34" t="e">
        <f>#REF!</f>
        <v>#REF!</v>
      </c>
      <c r="AN445" s="16"/>
      <c r="AO445" s="17"/>
    </row>
    <row r="446" spans="1:41" s="18" customFormat="1" ht="30" customHeight="1">
      <c r="A446" s="187">
        <f t="shared" si="16"/>
        <v>0</v>
      </c>
      <c r="B446" s="101">
        <f t="shared" si="17"/>
        <v>0</v>
      </c>
      <c r="C446" s="24">
        <f>matrice2!K450</f>
        <v>0</v>
      </c>
      <c r="D446" s="181">
        <f>matrice2!C450</f>
        <v>0</v>
      </c>
      <c r="E446" s="322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  <c r="AA446" s="23"/>
      <c r="AB446" s="23"/>
      <c r="AC446" s="23"/>
      <c r="AD446" s="23"/>
      <c r="AE446" s="23"/>
      <c r="AF446" s="23"/>
      <c r="AG446" s="23"/>
      <c r="AH446" s="23"/>
      <c r="AI446" s="21">
        <f>matrice2!N450</f>
        <v>0</v>
      </c>
      <c r="AJ446" s="34" t="e">
        <f>#REF!</f>
        <v>#REF!</v>
      </c>
      <c r="AK446" s="34" t="e">
        <f>#REF!</f>
        <v>#REF!</v>
      </c>
      <c r="AL446" s="34" t="e">
        <f>#REF!</f>
        <v>#REF!</v>
      </c>
      <c r="AM446" s="34" t="e">
        <f>#REF!</f>
        <v>#REF!</v>
      </c>
      <c r="AN446" s="16"/>
      <c r="AO446" s="17"/>
    </row>
    <row r="447" spans="1:41" s="18" customFormat="1" ht="30" customHeight="1">
      <c r="A447" s="187">
        <f t="shared" si="16"/>
        <v>0</v>
      </c>
      <c r="B447" s="101">
        <f t="shared" si="17"/>
        <v>0</v>
      </c>
      <c r="C447" s="24">
        <f>matrice2!K451</f>
        <v>0</v>
      </c>
      <c r="D447" s="181">
        <f>matrice2!C451</f>
        <v>0</v>
      </c>
      <c r="E447" s="322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  <c r="AA447" s="23"/>
      <c r="AB447" s="23"/>
      <c r="AC447" s="23"/>
      <c r="AD447" s="23"/>
      <c r="AE447" s="23"/>
      <c r="AF447" s="23"/>
      <c r="AG447" s="23"/>
      <c r="AH447" s="23"/>
      <c r="AI447" s="21">
        <f>matrice2!N451</f>
        <v>0</v>
      </c>
      <c r="AJ447" s="34" t="e">
        <f>#REF!</f>
        <v>#REF!</v>
      </c>
      <c r="AK447" s="34" t="e">
        <f>#REF!</f>
        <v>#REF!</v>
      </c>
      <c r="AL447" s="34" t="e">
        <f>#REF!</f>
        <v>#REF!</v>
      </c>
      <c r="AM447" s="34" t="e">
        <f>#REF!</f>
        <v>#REF!</v>
      </c>
      <c r="AN447" s="16"/>
      <c r="AO447" s="17"/>
    </row>
    <row r="448" spans="1:41" s="18" customFormat="1" ht="30" customHeight="1">
      <c r="A448" s="187">
        <f t="shared" si="16"/>
        <v>0</v>
      </c>
      <c r="B448" s="101">
        <f t="shared" si="17"/>
        <v>0</v>
      </c>
      <c r="C448" s="24">
        <f>matrice2!K452</f>
        <v>0</v>
      </c>
      <c r="D448" s="181">
        <f>matrice2!C452</f>
        <v>0</v>
      </c>
      <c r="E448" s="322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  <c r="AA448" s="23"/>
      <c r="AB448" s="23"/>
      <c r="AC448" s="23"/>
      <c r="AD448" s="23"/>
      <c r="AE448" s="23"/>
      <c r="AF448" s="23"/>
      <c r="AG448" s="23"/>
      <c r="AH448" s="23"/>
      <c r="AI448" s="21">
        <f>matrice2!N452</f>
        <v>0</v>
      </c>
      <c r="AJ448" s="34" t="e">
        <f>#REF!</f>
        <v>#REF!</v>
      </c>
      <c r="AK448" s="34" t="e">
        <f>#REF!</f>
        <v>#REF!</v>
      </c>
      <c r="AL448" s="34" t="e">
        <f>#REF!</f>
        <v>#REF!</v>
      </c>
      <c r="AM448" s="34" t="e">
        <f>#REF!</f>
        <v>#REF!</v>
      </c>
      <c r="AN448" s="16"/>
      <c r="AO448" s="17"/>
    </row>
    <row r="449" spans="1:41" s="18" customFormat="1" ht="30" customHeight="1">
      <c r="A449" s="187">
        <f t="shared" si="16"/>
        <v>0</v>
      </c>
      <c r="B449" s="101">
        <f t="shared" si="17"/>
        <v>0</v>
      </c>
      <c r="C449" s="24">
        <f>matrice2!K453</f>
        <v>0</v>
      </c>
      <c r="D449" s="181">
        <f>matrice2!C453</f>
        <v>0</v>
      </c>
      <c r="E449" s="322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  <c r="AA449" s="23"/>
      <c r="AB449" s="23"/>
      <c r="AC449" s="23"/>
      <c r="AD449" s="23"/>
      <c r="AE449" s="23"/>
      <c r="AF449" s="23"/>
      <c r="AG449" s="23"/>
      <c r="AH449" s="23"/>
      <c r="AI449" s="21">
        <f>matrice2!N453</f>
        <v>0</v>
      </c>
      <c r="AJ449" s="34" t="e">
        <f>#REF!</f>
        <v>#REF!</v>
      </c>
      <c r="AK449" s="34" t="e">
        <f>#REF!</f>
        <v>#REF!</v>
      </c>
      <c r="AL449" s="34" t="e">
        <f>#REF!</f>
        <v>#REF!</v>
      </c>
      <c r="AM449" s="34" t="e">
        <f>#REF!</f>
        <v>#REF!</v>
      </c>
      <c r="AN449" s="16"/>
      <c r="AO449" s="17"/>
    </row>
    <row r="450" spans="1:41" s="18" customFormat="1" ht="30" customHeight="1">
      <c r="A450" s="187">
        <f t="shared" si="16"/>
        <v>0</v>
      </c>
      <c r="B450" s="101">
        <f t="shared" si="17"/>
        <v>0</v>
      </c>
      <c r="C450" s="24">
        <f>matrice2!K454</f>
        <v>0</v>
      </c>
      <c r="D450" s="181">
        <f>matrice2!C454</f>
        <v>0</v>
      </c>
      <c r="E450" s="322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  <c r="AA450" s="23"/>
      <c r="AB450" s="23"/>
      <c r="AC450" s="23"/>
      <c r="AD450" s="23"/>
      <c r="AE450" s="23"/>
      <c r="AF450" s="23"/>
      <c r="AG450" s="23"/>
      <c r="AH450" s="23"/>
      <c r="AI450" s="21">
        <f>matrice2!N454</f>
        <v>0</v>
      </c>
      <c r="AJ450" s="34" t="e">
        <f>#REF!</f>
        <v>#REF!</v>
      </c>
      <c r="AK450" s="34" t="e">
        <f>#REF!</f>
        <v>#REF!</v>
      </c>
      <c r="AL450" s="34" t="e">
        <f>#REF!</f>
        <v>#REF!</v>
      </c>
      <c r="AM450" s="34" t="e">
        <f>#REF!</f>
        <v>#REF!</v>
      </c>
      <c r="AN450" s="16"/>
      <c r="AO450" s="17"/>
    </row>
    <row r="451" spans="1:41" s="18" customFormat="1" ht="30" customHeight="1">
      <c r="A451" s="187">
        <f t="shared" si="16"/>
        <v>0</v>
      </c>
      <c r="B451" s="101">
        <f t="shared" si="17"/>
        <v>0</v>
      </c>
      <c r="C451" s="24">
        <f>matrice2!K455</f>
        <v>0</v>
      </c>
      <c r="D451" s="181">
        <f>matrice2!C455</f>
        <v>0</v>
      </c>
      <c r="E451" s="322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  <c r="AA451" s="23"/>
      <c r="AB451" s="23"/>
      <c r="AC451" s="23"/>
      <c r="AD451" s="23"/>
      <c r="AE451" s="23"/>
      <c r="AF451" s="23"/>
      <c r="AG451" s="23"/>
      <c r="AH451" s="23"/>
      <c r="AI451" s="21">
        <f>matrice2!N455</f>
        <v>0</v>
      </c>
      <c r="AJ451" s="34" t="e">
        <f>#REF!</f>
        <v>#REF!</v>
      </c>
      <c r="AK451" s="34" t="e">
        <f>#REF!</f>
        <v>#REF!</v>
      </c>
      <c r="AL451" s="34" t="e">
        <f>#REF!</f>
        <v>#REF!</v>
      </c>
      <c r="AM451" s="34" t="e">
        <f>#REF!</f>
        <v>#REF!</v>
      </c>
      <c r="AN451" s="16"/>
      <c r="AO451" s="17"/>
    </row>
    <row r="452" spans="1:41" s="18" customFormat="1" ht="30" customHeight="1">
      <c r="A452" s="187">
        <f t="shared" si="16"/>
        <v>0</v>
      </c>
      <c r="B452" s="101">
        <f t="shared" si="17"/>
        <v>0</v>
      </c>
      <c r="C452" s="24">
        <f>matrice2!K456</f>
        <v>0</v>
      </c>
      <c r="D452" s="181">
        <f>matrice2!C456</f>
        <v>0</v>
      </c>
      <c r="E452" s="322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  <c r="AA452" s="23"/>
      <c r="AB452" s="23"/>
      <c r="AC452" s="23"/>
      <c r="AD452" s="23"/>
      <c r="AE452" s="23"/>
      <c r="AF452" s="23"/>
      <c r="AG452" s="23"/>
      <c r="AH452" s="23"/>
      <c r="AI452" s="21">
        <f>matrice2!N456</f>
        <v>0</v>
      </c>
      <c r="AJ452" s="34" t="e">
        <f>#REF!</f>
        <v>#REF!</v>
      </c>
      <c r="AK452" s="34" t="e">
        <f>#REF!</f>
        <v>#REF!</v>
      </c>
      <c r="AL452" s="34" t="e">
        <f>#REF!</f>
        <v>#REF!</v>
      </c>
      <c r="AM452" s="34" t="e">
        <f>#REF!</f>
        <v>#REF!</v>
      </c>
      <c r="AN452" s="16"/>
      <c r="AO452" s="17"/>
    </row>
    <row r="453" spans="1:41" s="18" customFormat="1" ht="30" customHeight="1">
      <c r="A453" s="187">
        <f t="shared" si="16"/>
        <v>0</v>
      </c>
      <c r="B453" s="101">
        <f t="shared" si="17"/>
        <v>0</v>
      </c>
      <c r="C453" s="24">
        <f>matrice2!K457</f>
        <v>0</v>
      </c>
      <c r="D453" s="181">
        <f>matrice2!C457</f>
        <v>0</v>
      </c>
      <c r="E453" s="322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  <c r="AA453" s="23"/>
      <c r="AB453" s="23"/>
      <c r="AC453" s="23"/>
      <c r="AD453" s="23"/>
      <c r="AE453" s="23"/>
      <c r="AF453" s="23"/>
      <c r="AG453" s="23"/>
      <c r="AH453" s="23"/>
      <c r="AI453" s="21">
        <f>matrice2!N457</f>
        <v>0</v>
      </c>
      <c r="AJ453" s="34" t="e">
        <f>#REF!</f>
        <v>#REF!</v>
      </c>
      <c r="AK453" s="34" t="e">
        <f>#REF!</f>
        <v>#REF!</v>
      </c>
      <c r="AL453" s="34" t="e">
        <f>#REF!</f>
        <v>#REF!</v>
      </c>
      <c r="AM453" s="34" t="e">
        <f>#REF!</f>
        <v>#REF!</v>
      </c>
      <c r="AN453" s="16"/>
      <c r="AO453" s="17"/>
    </row>
    <row r="454" spans="1:41" s="18" customFormat="1" ht="30" customHeight="1">
      <c r="A454" s="187">
        <f t="shared" ref="A454:A517" si="18">SUM(E454:AH454)</f>
        <v>0</v>
      </c>
      <c r="B454" s="101">
        <f t="shared" ref="B454:B517" si="19">C454*A454</f>
        <v>0</v>
      </c>
      <c r="C454" s="24">
        <f>matrice2!K458</f>
        <v>0</v>
      </c>
      <c r="D454" s="181">
        <f>matrice2!C458</f>
        <v>0</v>
      </c>
      <c r="E454" s="322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  <c r="AA454" s="23"/>
      <c r="AB454" s="23"/>
      <c r="AC454" s="23"/>
      <c r="AD454" s="23"/>
      <c r="AE454" s="23"/>
      <c r="AF454" s="23"/>
      <c r="AG454" s="23"/>
      <c r="AH454" s="23"/>
      <c r="AI454" s="21">
        <f>matrice2!N458</f>
        <v>0</v>
      </c>
      <c r="AJ454" s="34" t="e">
        <f>#REF!</f>
        <v>#REF!</v>
      </c>
      <c r="AK454" s="34" t="e">
        <f>#REF!</f>
        <v>#REF!</v>
      </c>
      <c r="AL454" s="34" t="e">
        <f>#REF!</f>
        <v>#REF!</v>
      </c>
      <c r="AM454" s="34" t="e">
        <f>#REF!</f>
        <v>#REF!</v>
      </c>
      <c r="AN454" s="16"/>
      <c r="AO454" s="17"/>
    </row>
    <row r="455" spans="1:41" s="18" customFormat="1" ht="30" customHeight="1">
      <c r="A455" s="187">
        <f t="shared" si="18"/>
        <v>0</v>
      </c>
      <c r="B455" s="101">
        <f t="shared" si="19"/>
        <v>0</v>
      </c>
      <c r="C455" s="24">
        <f>matrice2!K459</f>
        <v>0</v>
      </c>
      <c r="D455" s="181">
        <f>matrice2!C459</f>
        <v>0</v>
      </c>
      <c r="E455" s="322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  <c r="AA455" s="23"/>
      <c r="AB455" s="23"/>
      <c r="AC455" s="23"/>
      <c r="AD455" s="23"/>
      <c r="AE455" s="23"/>
      <c r="AF455" s="23"/>
      <c r="AG455" s="23"/>
      <c r="AH455" s="23"/>
      <c r="AI455" s="21">
        <f>matrice2!N459</f>
        <v>0</v>
      </c>
      <c r="AJ455" s="34" t="e">
        <f>#REF!</f>
        <v>#REF!</v>
      </c>
      <c r="AK455" s="34" t="e">
        <f>#REF!</f>
        <v>#REF!</v>
      </c>
      <c r="AL455" s="34" t="e">
        <f>#REF!</f>
        <v>#REF!</v>
      </c>
      <c r="AM455" s="34" t="e">
        <f>#REF!</f>
        <v>#REF!</v>
      </c>
      <c r="AN455" s="16"/>
      <c r="AO455" s="17"/>
    </row>
    <row r="456" spans="1:41" s="18" customFormat="1" ht="30" customHeight="1">
      <c r="A456" s="187">
        <f t="shared" si="18"/>
        <v>0</v>
      </c>
      <c r="B456" s="101">
        <f t="shared" si="19"/>
        <v>0</v>
      </c>
      <c r="C456" s="24">
        <f>matrice2!K460</f>
        <v>0</v>
      </c>
      <c r="D456" s="181">
        <f>matrice2!C460</f>
        <v>0</v>
      </c>
      <c r="E456" s="322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  <c r="AA456" s="23"/>
      <c r="AB456" s="23"/>
      <c r="AC456" s="23"/>
      <c r="AD456" s="23"/>
      <c r="AE456" s="23"/>
      <c r="AF456" s="23"/>
      <c r="AG456" s="23"/>
      <c r="AH456" s="23"/>
      <c r="AI456" s="21">
        <f>matrice2!N460</f>
        <v>0</v>
      </c>
      <c r="AJ456" s="34" t="e">
        <f>#REF!</f>
        <v>#REF!</v>
      </c>
      <c r="AK456" s="34" t="e">
        <f>#REF!</f>
        <v>#REF!</v>
      </c>
      <c r="AL456" s="34" t="e">
        <f>#REF!</f>
        <v>#REF!</v>
      </c>
      <c r="AM456" s="34" t="e">
        <f>#REF!</f>
        <v>#REF!</v>
      </c>
      <c r="AN456" s="16"/>
      <c r="AO456" s="17"/>
    </row>
    <row r="457" spans="1:41" s="18" customFormat="1" ht="30" customHeight="1">
      <c r="A457" s="187">
        <f t="shared" si="18"/>
        <v>0</v>
      </c>
      <c r="B457" s="101">
        <f t="shared" si="19"/>
        <v>0</v>
      </c>
      <c r="C457" s="24">
        <f>matrice2!K461</f>
        <v>0</v>
      </c>
      <c r="D457" s="181">
        <f>matrice2!C461</f>
        <v>0</v>
      </c>
      <c r="E457" s="322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  <c r="AA457" s="23"/>
      <c r="AB457" s="23"/>
      <c r="AC457" s="23"/>
      <c r="AD457" s="23"/>
      <c r="AE457" s="23"/>
      <c r="AF457" s="23"/>
      <c r="AG457" s="23"/>
      <c r="AH457" s="23"/>
      <c r="AI457" s="21">
        <f>matrice2!N461</f>
        <v>0</v>
      </c>
      <c r="AJ457" s="34" t="e">
        <f>#REF!</f>
        <v>#REF!</v>
      </c>
      <c r="AK457" s="34" t="e">
        <f>#REF!</f>
        <v>#REF!</v>
      </c>
      <c r="AL457" s="34" t="e">
        <f>#REF!</f>
        <v>#REF!</v>
      </c>
      <c r="AM457" s="34" t="e">
        <f>#REF!</f>
        <v>#REF!</v>
      </c>
      <c r="AN457" s="16"/>
      <c r="AO457" s="17"/>
    </row>
    <row r="458" spans="1:41" s="18" customFormat="1" ht="30" customHeight="1">
      <c r="A458" s="187">
        <f t="shared" si="18"/>
        <v>0</v>
      </c>
      <c r="B458" s="101">
        <f t="shared" si="19"/>
        <v>0</v>
      </c>
      <c r="C458" s="24">
        <f>matrice2!K462</f>
        <v>0</v>
      </c>
      <c r="D458" s="181">
        <f>matrice2!C462</f>
        <v>0</v>
      </c>
      <c r="E458" s="322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  <c r="AA458" s="23"/>
      <c r="AB458" s="23"/>
      <c r="AC458" s="23"/>
      <c r="AD458" s="23"/>
      <c r="AE458" s="23"/>
      <c r="AF458" s="23"/>
      <c r="AG458" s="23"/>
      <c r="AH458" s="23"/>
      <c r="AI458" s="21">
        <f>matrice2!N462</f>
        <v>0</v>
      </c>
      <c r="AJ458" s="34" t="e">
        <f>#REF!</f>
        <v>#REF!</v>
      </c>
      <c r="AK458" s="34" t="e">
        <f>#REF!</f>
        <v>#REF!</v>
      </c>
      <c r="AL458" s="34" t="e">
        <f>#REF!</f>
        <v>#REF!</v>
      </c>
      <c r="AM458" s="34" t="e">
        <f>#REF!</f>
        <v>#REF!</v>
      </c>
      <c r="AN458" s="16"/>
      <c r="AO458" s="17"/>
    </row>
    <row r="459" spans="1:41" s="18" customFormat="1" ht="30" customHeight="1">
      <c r="A459" s="187">
        <f t="shared" si="18"/>
        <v>0</v>
      </c>
      <c r="B459" s="101">
        <f t="shared" si="19"/>
        <v>0</v>
      </c>
      <c r="C459" s="24">
        <f>matrice2!K463</f>
        <v>0</v>
      </c>
      <c r="D459" s="181">
        <f>matrice2!C463</f>
        <v>0</v>
      </c>
      <c r="E459" s="322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  <c r="AA459" s="23"/>
      <c r="AB459" s="23"/>
      <c r="AC459" s="23"/>
      <c r="AD459" s="23"/>
      <c r="AE459" s="23"/>
      <c r="AF459" s="23"/>
      <c r="AG459" s="23"/>
      <c r="AH459" s="23"/>
      <c r="AI459" s="21">
        <f>matrice2!N463</f>
        <v>0</v>
      </c>
      <c r="AJ459" s="34" t="e">
        <f>#REF!</f>
        <v>#REF!</v>
      </c>
      <c r="AK459" s="34" t="e">
        <f>#REF!</f>
        <v>#REF!</v>
      </c>
      <c r="AL459" s="34" t="e">
        <f>#REF!</f>
        <v>#REF!</v>
      </c>
      <c r="AM459" s="34" t="e">
        <f>#REF!</f>
        <v>#REF!</v>
      </c>
      <c r="AN459" s="16"/>
      <c r="AO459" s="17"/>
    </row>
    <row r="460" spans="1:41" s="18" customFormat="1" ht="30" customHeight="1">
      <c r="A460" s="187">
        <f t="shared" si="18"/>
        <v>0</v>
      </c>
      <c r="B460" s="101">
        <f t="shared" si="19"/>
        <v>0</v>
      </c>
      <c r="C460" s="24">
        <f>matrice2!K464</f>
        <v>0</v>
      </c>
      <c r="D460" s="181">
        <f>matrice2!C464</f>
        <v>0</v>
      </c>
      <c r="E460" s="322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  <c r="AA460" s="23"/>
      <c r="AB460" s="23"/>
      <c r="AC460" s="23"/>
      <c r="AD460" s="23"/>
      <c r="AE460" s="23"/>
      <c r="AF460" s="23"/>
      <c r="AG460" s="23"/>
      <c r="AH460" s="23"/>
      <c r="AI460" s="21">
        <f>matrice2!N464</f>
        <v>0</v>
      </c>
      <c r="AJ460" s="34" t="e">
        <f>#REF!</f>
        <v>#REF!</v>
      </c>
      <c r="AK460" s="34" t="e">
        <f>#REF!</f>
        <v>#REF!</v>
      </c>
      <c r="AL460" s="34" t="e">
        <f>#REF!</f>
        <v>#REF!</v>
      </c>
      <c r="AM460" s="34" t="e">
        <f>#REF!</f>
        <v>#REF!</v>
      </c>
      <c r="AN460" s="16"/>
      <c r="AO460" s="17"/>
    </row>
    <row r="461" spans="1:41" s="18" customFormat="1" ht="30" customHeight="1">
      <c r="A461" s="187">
        <f t="shared" si="18"/>
        <v>0</v>
      </c>
      <c r="B461" s="101">
        <f t="shared" si="19"/>
        <v>0</v>
      </c>
      <c r="C461" s="24">
        <f>matrice2!K465</f>
        <v>0</v>
      </c>
      <c r="D461" s="181">
        <f>matrice2!C465</f>
        <v>0</v>
      </c>
      <c r="E461" s="322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  <c r="AA461" s="23"/>
      <c r="AB461" s="23"/>
      <c r="AC461" s="23"/>
      <c r="AD461" s="23"/>
      <c r="AE461" s="23"/>
      <c r="AF461" s="23"/>
      <c r="AG461" s="23"/>
      <c r="AH461" s="23"/>
      <c r="AI461" s="21">
        <f>matrice2!N465</f>
        <v>0</v>
      </c>
      <c r="AJ461" s="34" t="e">
        <f>#REF!</f>
        <v>#REF!</v>
      </c>
      <c r="AK461" s="34" t="e">
        <f>#REF!</f>
        <v>#REF!</v>
      </c>
      <c r="AL461" s="34" t="e">
        <f>#REF!</f>
        <v>#REF!</v>
      </c>
      <c r="AM461" s="34" t="e">
        <f>#REF!</f>
        <v>#REF!</v>
      </c>
      <c r="AN461" s="16"/>
      <c r="AO461" s="17"/>
    </row>
    <row r="462" spans="1:41" s="18" customFormat="1" ht="30" customHeight="1">
      <c r="A462" s="187">
        <f t="shared" si="18"/>
        <v>0</v>
      </c>
      <c r="B462" s="101">
        <f t="shared" si="19"/>
        <v>0</v>
      </c>
      <c r="C462" s="24">
        <f>matrice2!K466</f>
        <v>0</v>
      </c>
      <c r="D462" s="181">
        <f>matrice2!C466</f>
        <v>0</v>
      </c>
      <c r="E462" s="322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  <c r="AA462" s="23"/>
      <c r="AB462" s="23"/>
      <c r="AC462" s="23"/>
      <c r="AD462" s="23"/>
      <c r="AE462" s="23"/>
      <c r="AF462" s="23"/>
      <c r="AG462" s="23"/>
      <c r="AH462" s="23"/>
      <c r="AI462" s="21">
        <f>matrice2!N466</f>
        <v>0</v>
      </c>
      <c r="AJ462" s="34" t="e">
        <f>#REF!</f>
        <v>#REF!</v>
      </c>
      <c r="AK462" s="34" t="e">
        <f>#REF!</f>
        <v>#REF!</v>
      </c>
      <c r="AL462" s="34" t="e">
        <f>#REF!</f>
        <v>#REF!</v>
      </c>
      <c r="AM462" s="34" t="e">
        <f>#REF!</f>
        <v>#REF!</v>
      </c>
      <c r="AN462" s="16"/>
      <c r="AO462" s="17"/>
    </row>
    <row r="463" spans="1:41" s="18" customFormat="1" ht="30" customHeight="1">
      <c r="A463" s="187">
        <f t="shared" si="18"/>
        <v>0</v>
      </c>
      <c r="B463" s="101">
        <f t="shared" si="19"/>
        <v>0</v>
      </c>
      <c r="C463" s="24">
        <f>matrice2!K467</f>
        <v>0</v>
      </c>
      <c r="D463" s="181">
        <f>matrice2!C467</f>
        <v>0</v>
      </c>
      <c r="E463" s="322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  <c r="AA463" s="23"/>
      <c r="AB463" s="23"/>
      <c r="AC463" s="23"/>
      <c r="AD463" s="23"/>
      <c r="AE463" s="23"/>
      <c r="AF463" s="23"/>
      <c r="AG463" s="23"/>
      <c r="AH463" s="23"/>
      <c r="AI463" s="21">
        <f>matrice2!N467</f>
        <v>0</v>
      </c>
      <c r="AJ463" s="34" t="e">
        <f>#REF!</f>
        <v>#REF!</v>
      </c>
      <c r="AK463" s="34" t="e">
        <f>#REF!</f>
        <v>#REF!</v>
      </c>
      <c r="AL463" s="34" t="e">
        <f>#REF!</f>
        <v>#REF!</v>
      </c>
      <c r="AM463" s="34" t="e">
        <f>#REF!</f>
        <v>#REF!</v>
      </c>
      <c r="AN463" s="16"/>
      <c r="AO463" s="17"/>
    </row>
    <row r="464" spans="1:41" s="18" customFormat="1" ht="30" customHeight="1">
      <c r="A464" s="187">
        <f t="shared" si="18"/>
        <v>0</v>
      </c>
      <c r="B464" s="101">
        <f t="shared" si="19"/>
        <v>0</v>
      </c>
      <c r="C464" s="24">
        <f>matrice2!K468</f>
        <v>0</v>
      </c>
      <c r="D464" s="181">
        <f>matrice2!C468</f>
        <v>0</v>
      </c>
      <c r="E464" s="322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  <c r="AA464" s="23"/>
      <c r="AB464" s="23"/>
      <c r="AC464" s="23"/>
      <c r="AD464" s="23"/>
      <c r="AE464" s="23"/>
      <c r="AF464" s="23"/>
      <c r="AG464" s="23"/>
      <c r="AH464" s="23"/>
      <c r="AI464" s="21">
        <f>matrice2!N468</f>
        <v>0</v>
      </c>
      <c r="AJ464" s="34" t="e">
        <f>#REF!</f>
        <v>#REF!</v>
      </c>
      <c r="AK464" s="34" t="e">
        <f>#REF!</f>
        <v>#REF!</v>
      </c>
      <c r="AL464" s="34" t="e">
        <f>#REF!</f>
        <v>#REF!</v>
      </c>
      <c r="AM464" s="34" t="e">
        <f>#REF!</f>
        <v>#REF!</v>
      </c>
      <c r="AN464" s="16"/>
      <c r="AO464" s="17"/>
    </row>
    <row r="465" spans="1:41" s="18" customFormat="1" ht="30" customHeight="1">
      <c r="A465" s="187">
        <f t="shared" si="18"/>
        <v>0</v>
      </c>
      <c r="B465" s="101">
        <f t="shared" si="19"/>
        <v>0</v>
      </c>
      <c r="C465" s="24">
        <f>matrice2!K469</f>
        <v>0</v>
      </c>
      <c r="D465" s="181">
        <f>matrice2!C469</f>
        <v>0</v>
      </c>
      <c r="E465" s="322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  <c r="AA465" s="23"/>
      <c r="AB465" s="23"/>
      <c r="AC465" s="23"/>
      <c r="AD465" s="23"/>
      <c r="AE465" s="23"/>
      <c r="AF465" s="23"/>
      <c r="AG465" s="23"/>
      <c r="AH465" s="23"/>
      <c r="AI465" s="21">
        <f>matrice2!N469</f>
        <v>0</v>
      </c>
      <c r="AJ465" s="34" t="e">
        <f>#REF!</f>
        <v>#REF!</v>
      </c>
      <c r="AK465" s="34" t="e">
        <f>#REF!</f>
        <v>#REF!</v>
      </c>
      <c r="AL465" s="34" t="e">
        <f>#REF!</f>
        <v>#REF!</v>
      </c>
      <c r="AM465" s="34" t="e">
        <f>#REF!</f>
        <v>#REF!</v>
      </c>
      <c r="AN465" s="16"/>
      <c r="AO465" s="17"/>
    </row>
    <row r="466" spans="1:41" s="18" customFormat="1" ht="30" customHeight="1">
      <c r="A466" s="187">
        <f t="shared" si="18"/>
        <v>0</v>
      </c>
      <c r="B466" s="101">
        <f t="shared" si="19"/>
        <v>0</v>
      </c>
      <c r="C466" s="24">
        <f>matrice2!K470</f>
        <v>0</v>
      </c>
      <c r="D466" s="181">
        <f>matrice2!C470</f>
        <v>0</v>
      </c>
      <c r="E466" s="322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  <c r="AA466" s="23"/>
      <c r="AB466" s="23"/>
      <c r="AC466" s="23"/>
      <c r="AD466" s="23"/>
      <c r="AE466" s="23"/>
      <c r="AF466" s="23"/>
      <c r="AG466" s="23"/>
      <c r="AH466" s="23"/>
      <c r="AI466" s="21">
        <f>matrice2!N470</f>
        <v>0</v>
      </c>
      <c r="AJ466" s="34" t="e">
        <f>#REF!</f>
        <v>#REF!</v>
      </c>
      <c r="AK466" s="34" t="e">
        <f>#REF!</f>
        <v>#REF!</v>
      </c>
      <c r="AL466" s="34" t="e">
        <f>#REF!</f>
        <v>#REF!</v>
      </c>
      <c r="AM466" s="34" t="e">
        <f>#REF!</f>
        <v>#REF!</v>
      </c>
      <c r="AN466" s="16"/>
      <c r="AO466" s="17"/>
    </row>
    <row r="467" spans="1:41" s="18" customFormat="1" ht="30" customHeight="1">
      <c r="A467" s="187">
        <f t="shared" si="18"/>
        <v>0</v>
      </c>
      <c r="B467" s="101">
        <f t="shared" si="19"/>
        <v>0</v>
      </c>
      <c r="C467" s="24">
        <f>matrice2!K471</f>
        <v>0</v>
      </c>
      <c r="D467" s="181">
        <f>matrice2!C471</f>
        <v>0</v>
      </c>
      <c r="E467" s="322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  <c r="AA467" s="23"/>
      <c r="AB467" s="23"/>
      <c r="AC467" s="23"/>
      <c r="AD467" s="23"/>
      <c r="AE467" s="23"/>
      <c r="AF467" s="23"/>
      <c r="AG467" s="23"/>
      <c r="AH467" s="23"/>
      <c r="AI467" s="21">
        <f>matrice2!N471</f>
        <v>0</v>
      </c>
      <c r="AJ467" s="34" t="e">
        <f>#REF!</f>
        <v>#REF!</v>
      </c>
      <c r="AK467" s="34" t="e">
        <f>#REF!</f>
        <v>#REF!</v>
      </c>
      <c r="AL467" s="34" t="e">
        <f>#REF!</f>
        <v>#REF!</v>
      </c>
      <c r="AM467" s="34" t="e">
        <f>#REF!</f>
        <v>#REF!</v>
      </c>
      <c r="AN467" s="16"/>
      <c r="AO467" s="17"/>
    </row>
    <row r="468" spans="1:41" s="18" customFormat="1" ht="30" customHeight="1">
      <c r="A468" s="187">
        <f t="shared" si="18"/>
        <v>0</v>
      </c>
      <c r="B468" s="101">
        <f t="shared" si="19"/>
        <v>0</v>
      </c>
      <c r="C468" s="24">
        <f>matrice2!K472</f>
        <v>0</v>
      </c>
      <c r="D468" s="181">
        <f>matrice2!C472</f>
        <v>0</v>
      </c>
      <c r="E468" s="322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  <c r="AA468" s="23"/>
      <c r="AB468" s="23"/>
      <c r="AC468" s="23"/>
      <c r="AD468" s="23"/>
      <c r="AE468" s="23"/>
      <c r="AF468" s="23"/>
      <c r="AG468" s="23"/>
      <c r="AH468" s="23"/>
      <c r="AI468" s="21">
        <f>matrice2!N472</f>
        <v>0</v>
      </c>
      <c r="AJ468" s="34" t="e">
        <f>#REF!</f>
        <v>#REF!</v>
      </c>
      <c r="AK468" s="34" t="e">
        <f>#REF!</f>
        <v>#REF!</v>
      </c>
      <c r="AL468" s="34" t="e">
        <f>#REF!</f>
        <v>#REF!</v>
      </c>
      <c r="AM468" s="34" t="e">
        <f>#REF!</f>
        <v>#REF!</v>
      </c>
      <c r="AN468" s="16"/>
      <c r="AO468" s="17"/>
    </row>
    <row r="469" spans="1:41" s="18" customFormat="1" ht="30" customHeight="1">
      <c r="A469" s="187">
        <f t="shared" si="18"/>
        <v>0</v>
      </c>
      <c r="B469" s="101">
        <f t="shared" si="19"/>
        <v>0</v>
      </c>
      <c r="C469" s="24">
        <f>matrice2!K473</f>
        <v>0</v>
      </c>
      <c r="D469" s="181">
        <f>matrice2!C473</f>
        <v>0</v>
      </c>
      <c r="E469" s="322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  <c r="AA469" s="23"/>
      <c r="AB469" s="23"/>
      <c r="AC469" s="23"/>
      <c r="AD469" s="23"/>
      <c r="AE469" s="23"/>
      <c r="AF469" s="23"/>
      <c r="AG469" s="23"/>
      <c r="AH469" s="23"/>
      <c r="AI469" s="21">
        <f>matrice2!N473</f>
        <v>0</v>
      </c>
      <c r="AJ469" s="34" t="e">
        <f>#REF!</f>
        <v>#REF!</v>
      </c>
      <c r="AK469" s="34" t="e">
        <f>#REF!</f>
        <v>#REF!</v>
      </c>
      <c r="AL469" s="34" t="e">
        <f>#REF!</f>
        <v>#REF!</v>
      </c>
      <c r="AM469" s="34" t="e">
        <f>#REF!</f>
        <v>#REF!</v>
      </c>
      <c r="AN469" s="16"/>
      <c r="AO469" s="17"/>
    </row>
    <row r="470" spans="1:41" s="18" customFormat="1" ht="30" customHeight="1">
      <c r="A470" s="187">
        <f t="shared" si="18"/>
        <v>0</v>
      </c>
      <c r="B470" s="101">
        <f t="shared" si="19"/>
        <v>0</v>
      </c>
      <c r="C470" s="24">
        <f>matrice2!K474</f>
        <v>0</v>
      </c>
      <c r="D470" s="181">
        <f>matrice2!C474</f>
        <v>0</v>
      </c>
      <c r="E470" s="322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  <c r="AA470" s="23"/>
      <c r="AB470" s="23"/>
      <c r="AC470" s="23"/>
      <c r="AD470" s="23"/>
      <c r="AE470" s="23"/>
      <c r="AF470" s="23"/>
      <c r="AG470" s="23"/>
      <c r="AH470" s="23"/>
      <c r="AI470" s="21">
        <f>matrice2!N474</f>
        <v>0</v>
      </c>
      <c r="AJ470" s="34" t="e">
        <f>#REF!</f>
        <v>#REF!</v>
      </c>
      <c r="AK470" s="34" t="e">
        <f>#REF!</f>
        <v>#REF!</v>
      </c>
      <c r="AL470" s="34" t="e">
        <f>#REF!</f>
        <v>#REF!</v>
      </c>
      <c r="AM470" s="34" t="e">
        <f>#REF!</f>
        <v>#REF!</v>
      </c>
      <c r="AN470" s="16"/>
      <c r="AO470" s="17"/>
    </row>
    <row r="471" spans="1:41" s="18" customFormat="1" ht="30" customHeight="1">
      <c r="A471" s="187">
        <f t="shared" si="18"/>
        <v>0</v>
      </c>
      <c r="B471" s="101">
        <f t="shared" si="19"/>
        <v>0</v>
      </c>
      <c r="C471" s="24">
        <f>matrice2!K475</f>
        <v>0</v>
      </c>
      <c r="D471" s="181">
        <f>matrice2!C475</f>
        <v>0</v>
      </c>
      <c r="E471" s="322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  <c r="AA471" s="23"/>
      <c r="AB471" s="23"/>
      <c r="AC471" s="23"/>
      <c r="AD471" s="23"/>
      <c r="AE471" s="23"/>
      <c r="AF471" s="23"/>
      <c r="AG471" s="23"/>
      <c r="AH471" s="23"/>
      <c r="AI471" s="21">
        <f>matrice2!N475</f>
        <v>0</v>
      </c>
      <c r="AJ471" s="34" t="e">
        <f>#REF!</f>
        <v>#REF!</v>
      </c>
      <c r="AK471" s="34" t="e">
        <f>#REF!</f>
        <v>#REF!</v>
      </c>
      <c r="AL471" s="34" t="e">
        <f>#REF!</f>
        <v>#REF!</v>
      </c>
      <c r="AM471" s="34" t="e">
        <f>#REF!</f>
        <v>#REF!</v>
      </c>
      <c r="AN471" s="16"/>
      <c r="AO471" s="17"/>
    </row>
    <row r="472" spans="1:41" s="18" customFormat="1" ht="30" customHeight="1">
      <c r="A472" s="187">
        <f t="shared" si="18"/>
        <v>0</v>
      </c>
      <c r="B472" s="101">
        <f t="shared" si="19"/>
        <v>0</v>
      </c>
      <c r="C472" s="24">
        <f>matrice2!K476</f>
        <v>0</v>
      </c>
      <c r="D472" s="181">
        <f>matrice2!C476</f>
        <v>0</v>
      </c>
      <c r="E472" s="322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  <c r="AA472" s="23"/>
      <c r="AB472" s="23"/>
      <c r="AC472" s="23"/>
      <c r="AD472" s="23"/>
      <c r="AE472" s="23"/>
      <c r="AF472" s="23"/>
      <c r="AG472" s="23"/>
      <c r="AH472" s="23"/>
      <c r="AI472" s="21">
        <f>matrice2!N476</f>
        <v>0</v>
      </c>
      <c r="AJ472" s="34" t="e">
        <f>#REF!</f>
        <v>#REF!</v>
      </c>
      <c r="AK472" s="34" t="e">
        <f>#REF!</f>
        <v>#REF!</v>
      </c>
      <c r="AL472" s="34" t="e">
        <f>#REF!</f>
        <v>#REF!</v>
      </c>
      <c r="AM472" s="34" t="e">
        <f>#REF!</f>
        <v>#REF!</v>
      </c>
      <c r="AN472" s="16"/>
      <c r="AO472" s="17"/>
    </row>
    <row r="473" spans="1:41" s="18" customFormat="1" ht="30" customHeight="1">
      <c r="A473" s="187">
        <f t="shared" si="18"/>
        <v>0</v>
      </c>
      <c r="B473" s="101">
        <f t="shared" si="19"/>
        <v>0</v>
      </c>
      <c r="C473" s="24">
        <f>matrice2!K477</f>
        <v>0</v>
      </c>
      <c r="D473" s="181">
        <f>matrice2!C477</f>
        <v>0</v>
      </c>
      <c r="E473" s="322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  <c r="AA473" s="23"/>
      <c r="AB473" s="23"/>
      <c r="AC473" s="23"/>
      <c r="AD473" s="23"/>
      <c r="AE473" s="23"/>
      <c r="AF473" s="23"/>
      <c r="AG473" s="23"/>
      <c r="AH473" s="23"/>
      <c r="AI473" s="21">
        <f>matrice2!N477</f>
        <v>0</v>
      </c>
      <c r="AJ473" s="34" t="e">
        <f>#REF!</f>
        <v>#REF!</v>
      </c>
      <c r="AK473" s="34" t="e">
        <f>#REF!</f>
        <v>#REF!</v>
      </c>
      <c r="AL473" s="34" t="e">
        <f>#REF!</f>
        <v>#REF!</v>
      </c>
      <c r="AM473" s="34" t="e">
        <f>#REF!</f>
        <v>#REF!</v>
      </c>
      <c r="AN473" s="16"/>
      <c r="AO473" s="17"/>
    </row>
    <row r="474" spans="1:41" s="18" customFormat="1" ht="30" customHeight="1">
      <c r="A474" s="187">
        <f t="shared" si="18"/>
        <v>0</v>
      </c>
      <c r="B474" s="101">
        <f t="shared" si="19"/>
        <v>0</v>
      </c>
      <c r="C474" s="24">
        <f>matrice2!K478</f>
        <v>0</v>
      </c>
      <c r="D474" s="181">
        <f>matrice2!C478</f>
        <v>0</v>
      </c>
      <c r="E474" s="322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  <c r="AA474" s="23"/>
      <c r="AB474" s="23"/>
      <c r="AC474" s="23"/>
      <c r="AD474" s="23"/>
      <c r="AE474" s="23"/>
      <c r="AF474" s="23"/>
      <c r="AG474" s="23"/>
      <c r="AH474" s="23"/>
      <c r="AI474" s="21">
        <f>matrice2!N478</f>
        <v>0</v>
      </c>
      <c r="AJ474" s="34" t="e">
        <f>#REF!</f>
        <v>#REF!</v>
      </c>
      <c r="AK474" s="34" t="e">
        <f>#REF!</f>
        <v>#REF!</v>
      </c>
      <c r="AL474" s="34" t="e">
        <f>#REF!</f>
        <v>#REF!</v>
      </c>
      <c r="AM474" s="34" t="e">
        <f>#REF!</f>
        <v>#REF!</v>
      </c>
      <c r="AN474" s="16"/>
      <c r="AO474" s="17"/>
    </row>
    <row r="475" spans="1:41" s="18" customFormat="1" ht="30" customHeight="1">
      <c r="A475" s="187">
        <f t="shared" si="18"/>
        <v>0</v>
      </c>
      <c r="B475" s="101">
        <f t="shared" si="19"/>
        <v>0</v>
      </c>
      <c r="C475" s="24">
        <f>matrice2!K479</f>
        <v>0</v>
      </c>
      <c r="D475" s="181">
        <f>matrice2!C479</f>
        <v>0</v>
      </c>
      <c r="E475" s="322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  <c r="AA475" s="23"/>
      <c r="AB475" s="23"/>
      <c r="AC475" s="23"/>
      <c r="AD475" s="23"/>
      <c r="AE475" s="23"/>
      <c r="AF475" s="23"/>
      <c r="AG475" s="23"/>
      <c r="AH475" s="23"/>
      <c r="AI475" s="21">
        <f>matrice2!N479</f>
        <v>0</v>
      </c>
      <c r="AJ475" s="34" t="e">
        <f>#REF!</f>
        <v>#REF!</v>
      </c>
      <c r="AK475" s="34" t="e">
        <f>#REF!</f>
        <v>#REF!</v>
      </c>
      <c r="AL475" s="34" t="e">
        <f>#REF!</f>
        <v>#REF!</v>
      </c>
      <c r="AM475" s="34" t="e">
        <f>#REF!</f>
        <v>#REF!</v>
      </c>
      <c r="AN475" s="16"/>
      <c r="AO475" s="17"/>
    </row>
    <row r="476" spans="1:41" s="18" customFormat="1" ht="30" customHeight="1">
      <c r="A476" s="187">
        <f t="shared" si="18"/>
        <v>0</v>
      </c>
      <c r="B476" s="101">
        <f t="shared" si="19"/>
        <v>0</v>
      </c>
      <c r="C476" s="24">
        <f>matrice2!K480</f>
        <v>0</v>
      </c>
      <c r="D476" s="181">
        <f>matrice2!C480</f>
        <v>0</v>
      </c>
      <c r="E476" s="322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  <c r="AA476" s="23"/>
      <c r="AB476" s="23"/>
      <c r="AC476" s="23"/>
      <c r="AD476" s="23"/>
      <c r="AE476" s="23"/>
      <c r="AF476" s="23"/>
      <c r="AG476" s="23"/>
      <c r="AH476" s="23"/>
      <c r="AI476" s="21">
        <f>matrice2!N480</f>
        <v>0</v>
      </c>
      <c r="AJ476" s="34" t="e">
        <f>#REF!</f>
        <v>#REF!</v>
      </c>
      <c r="AK476" s="34" t="e">
        <f>#REF!</f>
        <v>#REF!</v>
      </c>
      <c r="AL476" s="34" t="e">
        <f>#REF!</f>
        <v>#REF!</v>
      </c>
      <c r="AM476" s="34" t="e">
        <f>#REF!</f>
        <v>#REF!</v>
      </c>
      <c r="AN476" s="16"/>
      <c r="AO476" s="17"/>
    </row>
    <row r="477" spans="1:41" s="18" customFormat="1" ht="30" customHeight="1">
      <c r="A477" s="187">
        <f t="shared" si="18"/>
        <v>0</v>
      </c>
      <c r="B477" s="101">
        <f t="shared" si="19"/>
        <v>0</v>
      </c>
      <c r="C477" s="24">
        <f>matrice2!K481</f>
        <v>0</v>
      </c>
      <c r="D477" s="181">
        <f>matrice2!C481</f>
        <v>0</v>
      </c>
      <c r="E477" s="322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  <c r="AA477" s="23"/>
      <c r="AB477" s="23"/>
      <c r="AC477" s="23"/>
      <c r="AD477" s="23"/>
      <c r="AE477" s="23"/>
      <c r="AF477" s="23"/>
      <c r="AG477" s="23"/>
      <c r="AH477" s="23"/>
      <c r="AI477" s="21">
        <f>matrice2!N481</f>
        <v>0</v>
      </c>
      <c r="AJ477" s="34" t="e">
        <f>#REF!</f>
        <v>#REF!</v>
      </c>
      <c r="AK477" s="34" t="e">
        <f>#REF!</f>
        <v>#REF!</v>
      </c>
      <c r="AL477" s="34" t="e">
        <f>#REF!</f>
        <v>#REF!</v>
      </c>
      <c r="AM477" s="34" t="e">
        <f>#REF!</f>
        <v>#REF!</v>
      </c>
      <c r="AN477" s="16"/>
      <c r="AO477" s="17"/>
    </row>
    <row r="478" spans="1:41" s="18" customFormat="1" ht="30" customHeight="1">
      <c r="A478" s="187">
        <f t="shared" si="18"/>
        <v>0</v>
      </c>
      <c r="B478" s="101">
        <f t="shared" si="19"/>
        <v>0</v>
      </c>
      <c r="C478" s="24">
        <f>matrice2!K482</f>
        <v>0</v>
      </c>
      <c r="D478" s="181">
        <f>matrice2!C482</f>
        <v>0</v>
      </c>
      <c r="E478" s="322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  <c r="AA478" s="23"/>
      <c r="AB478" s="23"/>
      <c r="AC478" s="23"/>
      <c r="AD478" s="23"/>
      <c r="AE478" s="23"/>
      <c r="AF478" s="23"/>
      <c r="AG478" s="23"/>
      <c r="AH478" s="23"/>
      <c r="AI478" s="21">
        <f>matrice2!N482</f>
        <v>0</v>
      </c>
      <c r="AJ478" s="34" t="e">
        <f>#REF!</f>
        <v>#REF!</v>
      </c>
      <c r="AK478" s="34" t="e">
        <f>#REF!</f>
        <v>#REF!</v>
      </c>
      <c r="AL478" s="34" t="e">
        <f>#REF!</f>
        <v>#REF!</v>
      </c>
      <c r="AM478" s="34" t="e">
        <f>#REF!</f>
        <v>#REF!</v>
      </c>
      <c r="AN478" s="16"/>
      <c r="AO478" s="17"/>
    </row>
    <row r="479" spans="1:41" s="18" customFormat="1" ht="30" customHeight="1">
      <c r="A479" s="187">
        <f t="shared" si="18"/>
        <v>0</v>
      </c>
      <c r="B479" s="101">
        <f t="shared" si="19"/>
        <v>0</v>
      </c>
      <c r="C479" s="24">
        <f>matrice2!K483</f>
        <v>0</v>
      </c>
      <c r="D479" s="181">
        <f>matrice2!C483</f>
        <v>0</v>
      </c>
      <c r="E479" s="322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  <c r="AA479" s="23"/>
      <c r="AB479" s="23"/>
      <c r="AC479" s="23"/>
      <c r="AD479" s="23"/>
      <c r="AE479" s="23"/>
      <c r="AF479" s="23"/>
      <c r="AG479" s="23"/>
      <c r="AH479" s="23"/>
      <c r="AI479" s="21">
        <f>matrice2!N483</f>
        <v>0</v>
      </c>
      <c r="AJ479" s="34" t="e">
        <f>#REF!</f>
        <v>#REF!</v>
      </c>
      <c r="AK479" s="34" t="e">
        <f>#REF!</f>
        <v>#REF!</v>
      </c>
      <c r="AL479" s="34" t="e">
        <f>#REF!</f>
        <v>#REF!</v>
      </c>
      <c r="AM479" s="34" t="e">
        <f>#REF!</f>
        <v>#REF!</v>
      </c>
      <c r="AN479" s="16"/>
      <c r="AO479" s="17"/>
    </row>
    <row r="480" spans="1:41" s="18" customFormat="1" ht="30" customHeight="1">
      <c r="A480" s="187">
        <f t="shared" si="18"/>
        <v>0</v>
      </c>
      <c r="B480" s="101">
        <f t="shared" si="19"/>
        <v>0</v>
      </c>
      <c r="C480" s="24">
        <f>matrice2!K484</f>
        <v>0</v>
      </c>
      <c r="D480" s="181">
        <f>matrice2!C484</f>
        <v>0</v>
      </c>
      <c r="E480" s="322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  <c r="AA480" s="23"/>
      <c r="AB480" s="23"/>
      <c r="AC480" s="23"/>
      <c r="AD480" s="23"/>
      <c r="AE480" s="23"/>
      <c r="AF480" s="23"/>
      <c r="AG480" s="23"/>
      <c r="AH480" s="23"/>
      <c r="AI480" s="21">
        <f>matrice2!N484</f>
        <v>0</v>
      </c>
      <c r="AJ480" s="34" t="e">
        <f>#REF!</f>
        <v>#REF!</v>
      </c>
      <c r="AK480" s="34" t="e">
        <f>#REF!</f>
        <v>#REF!</v>
      </c>
      <c r="AL480" s="34" t="e">
        <f>#REF!</f>
        <v>#REF!</v>
      </c>
      <c r="AM480" s="34" t="e">
        <f>#REF!</f>
        <v>#REF!</v>
      </c>
      <c r="AN480" s="16"/>
      <c r="AO480" s="17"/>
    </row>
    <row r="481" spans="1:41" s="18" customFormat="1" ht="30" customHeight="1">
      <c r="A481" s="187">
        <f t="shared" si="18"/>
        <v>0</v>
      </c>
      <c r="B481" s="101">
        <f t="shared" si="19"/>
        <v>0</v>
      </c>
      <c r="C481" s="24">
        <f>matrice2!K485</f>
        <v>0</v>
      </c>
      <c r="D481" s="181">
        <f>matrice2!C485</f>
        <v>0</v>
      </c>
      <c r="E481" s="322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  <c r="AA481" s="23"/>
      <c r="AB481" s="23"/>
      <c r="AC481" s="23"/>
      <c r="AD481" s="23"/>
      <c r="AE481" s="23"/>
      <c r="AF481" s="23"/>
      <c r="AG481" s="23"/>
      <c r="AH481" s="23"/>
      <c r="AI481" s="21">
        <f>matrice2!N485</f>
        <v>0</v>
      </c>
      <c r="AJ481" s="34" t="e">
        <f>#REF!</f>
        <v>#REF!</v>
      </c>
      <c r="AK481" s="34" t="e">
        <f>#REF!</f>
        <v>#REF!</v>
      </c>
      <c r="AL481" s="34" t="e">
        <f>#REF!</f>
        <v>#REF!</v>
      </c>
      <c r="AM481" s="34" t="e">
        <f>#REF!</f>
        <v>#REF!</v>
      </c>
      <c r="AN481" s="16"/>
      <c r="AO481" s="17"/>
    </row>
    <row r="482" spans="1:41" s="18" customFormat="1" ht="30" customHeight="1">
      <c r="A482" s="187">
        <f t="shared" si="18"/>
        <v>0</v>
      </c>
      <c r="B482" s="101">
        <f t="shared" si="19"/>
        <v>0</v>
      </c>
      <c r="C482" s="24">
        <f>matrice2!K486</f>
        <v>0</v>
      </c>
      <c r="D482" s="181">
        <f>matrice2!C486</f>
        <v>0</v>
      </c>
      <c r="E482" s="322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  <c r="AA482" s="23"/>
      <c r="AB482" s="23"/>
      <c r="AC482" s="23"/>
      <c r="AD482" s="23"/>
      <c r="AE482" s="23"/>
      <c r="AF482" s="23"/>
      <c r="AG482" s="23"/>
      <c r="AH482" s="23"/>
      <c r="AI482" s="21">
        <f>matrice2!N486</f>
        <v>0</v>
      </c>
      <c r="AJ482" s="34" t="e">
        <f>#REF!</f>
        <v>#REF!</v>
      </c>
      <c r="AK482" s="34" t="e">
        <f>#REF!</f>
        <v>#REF!</v>
      </c>
      <c r="AL482" s="34" t="e">
        <f>#REF!</f>
        <v>#REF!</v>
      </c>
      <c r="AM482" s="34" t="e">
        <f>#REF!</f>
        <v>#REF!</v>
      </c>
      <c r="AN482" s="16"/>
      <c r="AO482" s="17"/>
    </row>
    <row r="483" spans="1:41" s="18" customFormat="1" ht="30" customHeight="1">
      <c r="A483" s="187">
        <f t="shared" si="18"/>
        <v>0</v>
      </c>
      <c r="B483" s="101">
        <f t="shared" si="19"/>
        <v>0</v>
      </c>
      <c r="C483" s="24">
        <f>matrice2!K487</f>
        <v>0</v>
      </c>
      <c r="D483" s="181">
        <f>matrice2!C487</f>
        <v>0</v>
      </c>
      <c r="E483" s="322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  <c r="AA483" s="23"/>
      <c r="AB483" s="23"/>
      <c r="AC483" s="23"/>
      <c r="AD483" s="23"/>
      <c r="AE483" s="23"/>
      <c r="AF483" s="23"/>
      <c r="AG483" s="23"/>
      <c r="AH483" s="23"/>
      <c r="AI483" s="21">
        <f>matrice2!N487</f>
        <v>0</v>
      </c>
      <c r="AJ483" s="34" t="e">
        <f>#REF!</f>
        <v>#REF!</v>
      </c>
      <c r="AK483" s="34" t="e">
        <f>#REF!</f>
        <v>#REF!</v>
      </c>
      <c r="AL483" s="34" t="e">
        <f>#REF!</f>
        <v>#REF!</v>
      </c>
      <c r="AM483" s="34" t="e">
        <f>#REF!</f>
        <v>#REF!</v>
      </c>
      <c r="AN483" s="16"/>
      <c r="AO483" s="17"/>
    </row>
    <row r="484" spans="1:41" s="18" customFormat="1" ht="30" customHeight="1">
      <c r="A484" s="187">
        <f t="shared" si="18"/>
        <v>0</v>
      </c>
      <c r="B484" s="101">
        <f t="shared" si="19"/>
        <v>0</v>
      </c>
      <c r="C484" s="24">
        <f>matrice2!K488</f>
        <v>0</v>
      </c>
      <c r="D484" s="181">
        <f>matrice2!C488</f>
        <v>0</v>
      </c>
      <c r="E484" s="322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  <c r="AA484" s="23"/>
      <c r="AB484" s="23"/>
      <c r="AC484" s="23"/>
      <c r="AD484" s="23"/>
      <c r="AE484" s="23"/>
      <c r="AF484" s="23"/>
      <c r="AG484" s="23"/>
      <c r="AH484" s="23"/>
      <c r="AI484" s="21">
        <f>matrice2!N488</f>
        <v>0</v>
      </c>
      <c r="AJ484" s="34" t="e">
        <f>#REF!</f>
        <v>#REF!</v>
      </c>
      <c r="AK484" s="34" t="e">
        <f>#REF!</f>
        <v>#REF!</v>
      </c>
      <c r="AL484" s="34" t="e">
        <f>#REF!</f>
        <v>#REF!</v>
      </c>
      <c r="AM484" s="34" t="e">
        <f>#REF!</f>
        <v>#REF!</v>
      </c>
      <c r="AN484" s="16"/>
      <c r="AO484" s="17"/>
    </row>
    <row r="485" spans="1:41" s="18" customFormat="1" ht="30" customHeight="1">
      <c r="A485" s="187">
        <f t="shared" si="18"/>
        <v>0</v>
      </c>
      <c r="B485" s="101">
        <f t="shared" si="19"/>
        <v>0</v>
      </c>
      <c r="C485" s="24">
        <f>matrice2!K489</f>
        <v>0</v>
      </c>
      <c r="D485" s="181">
        <f>matrice2!C489</f>
        <v>0</v>
      </c>
      <c r="E485" s="322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  <c r="AA485" s="23"/>
      <c r="AB485" s="23"/>
      <c r="AC485" s="23"/>
      <c r="AD485" s="23"/>
      <c r="AE485" s="23"/>
      <c r="AF485" s="23"/>
      <c r="AG485" s="23"/>
      <c r="AH485" s="23"/>
      <c r="AI485" s="21">
        <f>matrice2!N489</f>
        <v>0</v>
      </c>
      <c r="AJ485" s="34" t="e">
        <f>#REF!</f>
        <v>#REF!</v>
      </c>
      <c r="AK485" s="34" t="e">
        <f>#REF!</f>
        <v>#REF!</v>
      </c>
      <c r="AL485" s="34" t="e">
        <f>#REF!</f>
        <v>#REF!</v>
      </c>
      <c r="AM485" s="34" t="e">
        <f>#REF!</f>
        <v>#REF!</v>
      </c>
      <c r="AN485" s="16"/>
      <c r="AO485" s="17"/>
    </row>
    <row r="486" spans="1:41" s="18" customFormat="1" ht="30" customHeight="1">
      <c r="A486" s="187">
        <f t="shared" si="18"/>
        <v>0</v>
      </c>
      <c r="B486" s="101">
        <f t="shared" si="19"/>
        <v>0</v>
      </c>
      <c r="C486" s="24">
        <f>matrice2!K490</f>
        <v>0</v>
      </c>
      <c r="D486" s="181">
        <f>matrice2!C490</f>
        <v>0</v>
      </c>
      <c r="E486" s="322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  <c r="AA486" s="23"/>
      <c r="AB486" s="23"/>
      <c r="AC486" s="23"/>
      <c r="AD486" s="23"/>
      <c r="AE486" s="23"/>
      <c r="AF486" s="23"/>
      <c r="AG486" s="23"/>
      <c r="AH486" s="23"/>
      <c r="AI486" s="21">
        <f>matrice2!N490</f>
        <v>0</v>
      </c>
      <c r="AJ486" s="34" t="e">
        <f>#REF!</f>
        <v>#REF!</v>
      </c>
      <c r="AK486" s="34" t="e">
        <f>#REF!</f>
        <v>#REF!</v>
      </c>
      <c r="AL486" s="34" t="e">
        <f>#REF!</f>
        <v>#REF!</v>
      </c>
      <c r="AM486" s="34" t="e">
        <f>#REF!</f>
        <v>#REF!</v>
      </c>
      <c r="AN486" s="16"/>
      <c r="AO486" s="17"/>
    </row>
    <row r="487" spans="1:41" s="18" customFormat="1" ht="30" customHeight="1">
      <c r="A487" s="187">
        <f t="shared" si="18"/>
        <v>0</v>
      </c>
      <c r="B487" s="101">
        <f t="shared" si="19"/>
        <v>0</v>
      </c>
      <c r="C487" s="24">
        <f>matrice2!K491</f>
        <v>0</v>
      </c>
      <c r="D487" s="181">
        <f>matrice2!C491</f>
        <v>0</v>
      </c>
      <c r="E487" s="322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  <c r="AA487" s="23"/>
      <c r="AB487" s="23"/>
      <c r="AC487" s="23"/>
      <c r="AD487" s="23"/>
      <c r="AE487" s="23"/>
      <c r="AF487" s="23"/>
      <c r="AG487" s="23"/>
      <c r="AH487" s="23"/>
      <c r="AI487" s="21">
        <f>matrice2!N491</f>
        <v>0</v>
      </c>
      <c r="AJ487" s="34" t="e">
        <f>#REF!</f>
        <v>#REF!</v>
      </c>
      <c r="AK487" s="34" t="e">
        <f>#REF!</f>
        <v>#REF!</v>
      </c>
      <c r="AL487" s="34" t="e">
        <f>#REF!</f>
        <v>#REF!</v>
      </c>
      <c r="AM487" s="34" t="e">
        <f>#REF!</f>
        <v>#REF!</v>
      </c>
      <c r="AN487" s="16"/>
      <c r="AO487" s="17"/>
    </row>
    <row r="488" spans="1:41" s="18" customFormat="1" ht="30" customHeight="1">
      <c r="A488" s="187">
        <f t="shared" si="18"/>
        <v>0</v>
      </c>
      <c r="B488" s="101">
        <f t="shared" si="19"/>
        <v>0</v>
      </c>
      <c r="C488" s="24">
        <f>matrice2!K492</f>
        <v>0</v>
      </c>
      <c r="D488" s="181">
        <f>matrice2!C492</f>
        <v>0</v>
      </c>
      <c r="E488" s="322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  <c r="AA488" s="23"/>
      <c r="AB488" s="23"/>
      <c r="AC488" s="23"/>
      <c r="AD488" s="23"/>
      <c r="AE488" s="23"/>
      <c r="AF488" s="23"/>
      <c r="AG488" s="23"/>
      <c r="AH488" s="23"/>
      <c r="AI488" s="21">
        <f>matrice2!N492</f>
        <v>0</v>
      </c>
      <c r="AJ488" s="34" t="e">
        <f>#REF!</f>
        <v>#REF!</v>
      </c>
      <c r="AK488" s="34" t="e">
        <f>#REF!</f>
        <v>#REF!</v>
      </c>
      <c r="AL488" s="34" t="e">
        <f>#REF!</f>
        <v>#REF!</v>
      </c>
      <c r="AM488" s="34" t="e">
        <f>#REF!</f>
        <v>#REF!</v>
      </c>
      <c r="AN488" s="16"/>
      <c r="AO488" s="17"/>
    </row>
    <row r="489" spans="1:41" s="18" customFormat="1" ht="30" customHeight="1">
      <c r="A489" s="187">
        <f t="shared" si="18"/>
        <v>0</v>
      </c>
      <c r="B489" s="101">
        <f t="shared" si="19"/>
        <v>0</v>
      </c>
      <c r="C489" s="24">
        <f>matrice2!K493</f>
        <v>0</v>
      </c>
      <c r="D489" s="181">
        <f>matrice2!C493</f>
        <v>0</v>
      </c>
      <c r="E489" s="322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  <c r="AA489" s="23"/>
      <c r="AB489" s="23"/>
      <c r="AC489" s="23"/>
      <c r="AD489" s="23"/>
      <c r="AE489" s="23"/>
      <c r="AF489" s="23"/>
      <c r="AG489" s="23"/>
      <c r="AH489" s="23"/>
      <c r="AI489" s="21">
        <f>matrice2!N493</f>
        <v>0</v>
      </c>
      <c r="AJ489" s="34" t="e">
        <f>#REF!</f>
        <v>#REF!</v>
      </c>
      <c r="AK489" s="34" t="e">
        <f>#REF!</f>
        <v>#REF!</v>
      </c>
      <c r="AL489" s="34" t="e">
        <f>#REF!</f>
        <v>#REF!</v>
      </c>
      <c r="AM489" s="34" t="e">
        <f>#REF!</f>
        <v>#REF!</v>
      </c>
      <c r="AN489" s="16"/>
      <c r="AO489" s="17"/>
    </row>
    <row r="490" spans="1:41" s="18" customFormat="1" ht="30" customHeight="1">
      <c r="A490" s="187">
        <f t="shared" si="18"/>
        <v>0</v>
      </c>
      <c r="B490" s="101">
        <f t="shared" si="19"/>
        <v>0</v>
      </c>
      <c r="C490" s="24">
        <f>matrice2!K494</f>
        <v>0</v>
      </c>
      <c r="D490" s="181">
        <f>matrice2!C494</f>
        <v>0</v>
      </c>
      <c r="E490" s="322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  <c r="AA490" s="23"/>
      <c r="AB490" s="23"/>
      <c r="AC490" s="23"/>
      <c r="AD490" s="23"/>
      <c r="AE490" s="23"/>
      <c r="AF490" s="23"/>
      <c r="AG490" s="23"/>
      <c r="AH490" s="23"/>
      <c r="AI490" s="21">
        <f>matrice2!N494</f>
        <v>0</v>
      </c>
      <c r="AJ490" s="34" t="e">
        <f>#REF!</f>
        <v>#REF!</v>
      </c>
      <c r="AK490" s="34" t="e">
        <f>#REF!</f>
        <v>#REF!</v>
      </c>
      <c r="AL490" s="34" t="e">
        <f>#REF!</f>
        <v>#REF!</v>
      </c>
      <c r="AM490" s="34" t="e">
        <f>#REF!</f>
        <v>#REF!</v>
      </c>
      <c r="AN490" s="16"/>
      <c r="AO490" s="17"/>
    </row>
    <row r="491" spans="1:41" s="18" customFormat="1" ht="30" customHeight="1">
      <c r="A491" s="187">
        <f t="shared" si="18"/>
        <v>0</v>
      </c>
      <c r="B491" s="101">
        <f t="shared" si="19"/>
        <v>0</v>
      </c>
      <c r="C491" s="24">
        <f>matrice2!K495</f>
        <v>0</v>
      </c>
      <c r="D491" s="181">
        <f>matrice2!C495</f>
        <v>0</v>
      </c>
      <c r="E491" s="322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  <c r="AA491" s="23"/>
      <c r="AB491" s="23"/>
      <c r="AC491" s="23"/>
      <c r="AD491" s="23"/>
      <c r="AE491" s="23"/>
      <c r="AF491" s="23"/>
      <c r="AG491" s="23"/>
      <c r="AH491" s="23"/>
      <c r="AI491" s="21">
        <f>matrice2!N495</f>
        <v>0</v>
      </c>
      <c r="AJ491" s="34" t="e">
        <f>#REF!</f>
        <v>#REF!</v>
      </c>
      <c r="AK491" s="34" t="e">
        <f>#REF!</f>
        <v>#REF!</v>
      </c>
      <c r="AL491" s="34" t="e">
        <f>#REF!</f>
        <v>#REF!</v>
      </c>
      <c r="AM491" s="34" t="e">
        <f>#REF!</f>
        <v>#REF!</v>
      </c>
      <c r="AN491" s="16"/>
      <c r="AO491" s="17"/>
    </row>
    <row r="492" spans="1:41" s="18" customFormat="1" ht="30" customHeight="1">
      <c r="A492" s="187">
        <f t="shared" si="18"/>
        <v>0</v>
      </c>
      <c r="B492" s="101">
        <f t="shared" si="19"/>
        <v>0</v>
      </c>
      <c r="C492" s="24">
        <f>matrice2!K496</f>
        <v>0</v>
      </c>
      <c r="D492" s="181">
        <f>matrice2!C496</f>
        <v>0</v>
      </c>
      <c r="E492" s="322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  <c r="AA492" s="23"/>
      <c r="AB492" s="23"/>
      <c r="AC492" s="23"/>
      <c r="AD492" s="23"/>
      <c r="AE492" s="23"/>
      <c r="AF492" s="23"/>
      <c r="AG492" s="23"/>
      <c r="AH492" s="23"/>
      <c r="AI492" s="21">
        <f>matrice2!N496</f>
        <v>0</v>
      </c>
      <c r="AJ492" s="34" t="e">
        <f>#REF!</f>
        <v>#REF!</v>
      </c>
      <c r="AK492" s="34" t="e">
        <f>#REF!</f>
        <v>#REF!</v>
      </c>
      <c r="AL492" s="34" t="e">
        <f>#REF!</f>
        <v>#REF!</v>
      </c>
      <c r="AM492" s="34" t="e">
        <f>#REF!</f>
        <v>#REF!</v>
      </c>
      <c r="AN492" s="16"/>
      <c r="AO492" s="17"/>
    </row>
    <row r="493" spans="1:41" s="18" customFormat="1" ht="30" customHeight="1">
      <c r="A493" s="187">
        <f t="shared" si="18"/>
        <v>0</v>
      </c>
      <c r="B493" s="101">
        <f t="shared" si="19"/>
        <v>0</v>
      </c>
      <c r="C493" s="24">
        <f>matrice2!K497</f>
        <v>0</v>
      </c>
      <c r="D493" s="181">
        <f>matrice2!C497</f>
        <v>0</v>
      </c>
      <c r="E493" s="322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  <c r="AA493" s="23"/>
      <c r="AB493" s="23"/>
      <c r="AC493" s="23"/>
      <c r="AD493" s="23"/>
      <c r="AE493" s="23"/>
      <c r="AF493" s="23"/>
      <c r="AG493" s="23"/>
      <c r="AH493" s="23"/>
      <c r="AI493" s="21">
        <f>matrice2!N497</f>
        <v>0</v>
      </c>
      <c r="AJ493" s="34" t="e">
        <f>#REF!</f>
        <v>#REF!</v>
      </c>
      <c r="AK493" s="34" t="e">
        <f>#REF!</f>
        <v>#REF!</v>
      </c>
      <c r="AL493" s="34" t="e">
        <f>#REF!</f>
        <v>#REF!</v>
      </c>
      <c r="AM493" s="34" t="e">
        <f>#REF!</f>
        <v>#REF!</v>
      </c>
      <c r="AN493" s="16"/>
      <c r="AO493" s="17"/>
    </row>
    <row r="494" spans="1:41" s="18" customFormat="1" ht="30" customHeight="1">
      <c r="A494" s="187">
        <f t="shared" si="18"/>
        <v>0</v>
      </c>
      <c r="B494" s="101">
        <f t="shared" si="19"/>
        <v>0</v>
      </c>
      <c r="C494" s="24">
        <f>matrice2!K498</f>
        <v>0</v>
      </c>
      <c r="D494" s="181">
        <f>matrice2!C498</f>
        <v>0</v>
      </c>
      <c r="E494" s="322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  <c r="AA494" s="23"/>
      <c r="AB494" s="23"/>
      <c r="AC494" s="23"/>
      <c r="AD494" s="23"/>
      <c r="AE494" s="23"/>
      <c r="AF494" s="23"/>
      <c r="AG494" s="23"/>
      <c r="AH494" s="23"/>
      <c r="AI494" s="21">
        <f>matrice2!N498</f>
        <v>0</v>
      </c>
      <c r="AJ494" s="34" t="e">
        <f>#REF!</f>
        <v>#REF!</v>
      </c>
      <c r="AK494" s="34" t="e">
        <f>#REF!</f>
        <v>#REF!</v>
      </c>
      <c r="AL494" s="34" t="e">
        <f>#REF!</f>
        <v>#REF!</v>
      </c>
      <c r="AM494" s="34" t="e">
        <f>#REF!</f>
        <v>#REF!</v>
      </c>
      <c r="AN494" s="16"/>
      <c r="AO494" s="17"/>
    </row>
    <row r="495" spans="1:41" s="18" customFormat="1" ht="30" customHeight="1">
      <c r="A495" s="187">
        <f t="shared" si="18"/>
        <v>0</v>
      </c>
      <c r="B495" s="101">
        <f t="shared" si="19"/>
        <v>0</v>
      </c>
      <c r="C495" s="24">
        <f>matrice2!K499</f>
        <v>0</v>
      </c>
      <c r="D495" s="181">
        <f>matrice2!C499</f>
        <v>0</v>
      </c>
      <c r="E495" s="322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  <c r="AA495" s="23"/>
      <c r="AB495" s="23"/>
      <c r="AC495" s="23"/>
      <c r="AD495" s="23"/>
      <c r="AE495" s="23"/>
      <c r="AF495" s="23"/>
      <c r="AG495" s="23"/>
      <c r="AH495" s="23"/>
      <c r="AI495" s="21">
        <f>matrice2!N499</f>
        <v>0</v>
      </c>
      <c r="AJ495" s="34" t="e">
        <f>#REF!</f>
        <v>#REF!</v>
      </c>
      <c r="AK495" s="34" t="e">
        <f>#REF!</f>
        <v>#REF!</v>
      </c>
      <c r="AL495" s="34" t="e">
        <f>#REF!</f>
        <v>#REF!</v>
      </c>
      <c r="AM495" s="34" t="e">
        <f>#REF!</f>
        <v>#REF!</v>
      </c>
      <c r="AN495" s="16"/>
      <c r="AO495" s="17"/>
    </row>
    <row r="496" spans="1:41" s="18" customFormat="1" ht="30" customHeight="1">
      <c r="A496" s="187">
        <f t="shared" si="18"/>
        <v>0</v>
      </c>
      <c r="B496" s="101">
        <f t="shared" si="19"/>
        <v>0</v>
      </c>
      <c r="C496" s="24">
        <f>matrice2!K500</f>
        <v>0</v>
      </c>
      <c r="D496" s="181">
        <f>matrice2!C500</f>
        <v>0</v>
      </c>
      <c r="E496" s="322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  <c r="AA496" s="23"/>
      <c r="AB496" s="23"/>
      <c r="AC496" s="23"/>
      <c r="AD496" s="23"/>
      <c r="AE496" s="23"/>
      <c r="AF496" s="23"/>
      <c r="AG496" s="23"/>
      <c r="AH496" s="23"/>
      <c r="AI496" s="21">
        <f>matrice2!N500</f>
        <v>0</v>
      </c>
      <c r="AJ496" s="34" t="e">
        <f>#REF!</f>
        <v>#REF!</v>
      </c>
      <c r="AK496" s="34" t="e">
        <f>#REF!</f>
        <v>#REF!</v>
      </c>
      <c r="AL496" s="34" t="e">
        <f>#REF!</f>
        <v>#REF!</v>
      </c>
      <c r="AM496" s="34" t="e">
        <f>#REF!</f>
        <v>#REF!</v>
      </c>
      <c r="AN496" s="16"/>
      <c r="AO496" s="17"/>
    </row>
    <row r="497" spans="1:41" s="18" customFormat="1" ht="30" customHeight="1">
      <c r="A497" s="187">
        <f t="shared" si="18"/>
        <v>0</v>
      </c>
      <c r="B497" s="101">
        <f t="shared" si="19"/>
        <v>0</v>
      </c>
      <c r="C497" s="24">
        <f>matrice2!K501</f>
        <v>0</v>
      </c>
      <c r="D497" s="181">
        <f>matrice2!C501</f>
        <v>0</v>
      </c>
      <c r="E497" s="322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  <c r="AA497" s="23"/>
      <c r="AB497" s="23"/>
      <c r="AC497" s="23"/>
      <c r="AD497" s="23"/>
      <c r="AE497" s="23"/>
      <c r="AF497" s="23"/>
      <c r="AG497" s="23"/>
      <c r="AH497" s="23"/>
      <c r="AI497" s="21">
        <f>matrice2!N501</f>
        <v>0</v>
      </c>
      <c r="AJ497" s="34" t="e">
        <f>#REF!</f>
        <v>#REF!</v>
      </c>
      <c r="AK497" s="34" t="e">
        <f>#REF!</f>
        <v>#REF!</v>
      </c>
      <c r="AL497" s="34" t="e">
        <f>#REF!</f>
        <v>#REF!</v>
      </c>
      <c r="AM497" s="34" t="e">
        <f>#REF!</f>
        <v>#REF!</v>
      </c>
      <c r="AN497" s="16"/>
      <c r="AO497" s="17"/>
    </row>
    <row r="498" spans="1:41" s="18" customFormat="1" ht="30" customHeight="1">
      <c r="A498" s="187">
        <f t="shared" si="18"/>
        <v>0</v>
      </c>
      <c r="B498" s="101">
        <f t="shared" si="19"/>
        <v>0</v>
      </c>
      <c r="C498" s="24">
        <f>matrice2!K502</f>
        <v>0</v>
      </c>
      <c r="D498" s="181">
        <f>matrice2!C502</f>
        <v>0</v>
      </c>
      <c r="E498" s="322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  <c r="AA498" s="23"/>
      <c r="AB498" s="23"/>
      <c r="AC498" s="23"/>
      <c r="AD498" s="23"/>
      <c r="AE498" s="23"/>
      <c r="AF498" s="23"/>
      <c r="AG498" s="23"/>
      <c r="AH498" s="23"/>
      <c r="AI498" s="21">
        <f>matrice2!N502</f>
        <v>0</v>
      </c>
      <c r="AJ498" s="34" t="e">
        <f>#REF!</f>
        <v>#REF!</v>
      </c>
      <c r="AK498" s="34" t="e">
        <f>#REF!</f>
        <v>#REF!</v>
      </c>
      <c r="AL498" s="34" t="e">
        <f>#REF!</f>
        <v>#REF!</v>
      </c>
      <c r="AM498" s="34" t="e">
        <f>#REF!</f>
        <v>#REF!</v>
      </c>
      <c r="AN498" s="16"/>
      <c r="AO498" s="17"/>
    </row>
    <row r="499" spans="1:41" s="18" customFormat="1" ht="30" customHeight="1">
      <c r="A499" s="187">
        <f t="shared" si="18"/>
        <v>0</v>
      </c>
      <c r="B499" s="101">
        <f t="shared" si="19"/>
        <v>0</v>
      </c>
      <c r="C499" s="24">
        <f>matrice2!K503</f>
        <v>0</v>
      </c>
      <c r="D499" s="181">
        <f>matrice2!C503</f>
        <v>0</v>
      </c>
      <c r="E499" s="322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  <c r="AA499" s="23"/>
      <c r="AB499" s="23"/>
      <c r="AC499" s="23"/>
      <c r="AD499" s="23"/>
      <c r="AE499" s="23"/>
      <c r="AF499" s="23"/>
      <c r="AG499" s="23"/>
      <c r="AH499" s="23"/>
      <c r="AI499" s="21">
        <f>matrice2!N503</f>
        <v>0</v>
      </c>
      <c r="AJ499" s="34" t="e">
        <f>#REF!</f>
        <v>#REF!</v>
      </c>
      <c r="AK499" s="34" t="e">
        <f>#REF!</f>
        <v>#REF!</v>
      </c>
      <c r="AL499" s="34" t="e">
        <f>#REF!</f>
        <v>#REF!</v>
      </c>
      <c r="AM499" s="34" t="e">
        <f>#REF!</f>
        <v>#REF!</v>
      </c>
      <c r="AN499" s="16"/>
      <c r="AO499" s="17"/>
    </row>
    <row r="500" spans="1:41" s="18" customFormat="1" ht="30" customHeight="1">
      <c r="A500" s="187">
        <f t="shared" si="18"/>
        <v>0</v>
      </c>
      <c r="B500" s="101">
        <f t="shared" si="19"/>
        <v>0</v>
      </c>
      <c r="C500" s="24">
        <f>matrice2!K504</f>
        <v>0</v>
      </c>
      <c r="D500" s="181">
        <f>matrice2!C504</f>
        <v>0</v>
      </c>
      <c r="E500" s="322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  <c r="AA500" s="23"/>
      <c r="AB500" s="23"/>
      <c r="AC500" s="23"/>
      <c r="AD500" s="23"/>
      <c r="AE500" s="23"/>
      <c r="AF500" s="23"/>
      <c r="AG500" s="23"/>
      <c r="AH500" s="23"/>
      <c r="AI500" s="21">
        <f>matrice2!N504</f>
        <v>0</v>
      </c>
      <c r="AJ500" s="34" t="e">
        <f>#REF!</f>
        <v>#REF!</v>
      </c>
      <c r="AK500" s="34" t="e">
        <f>#REF!</f>
        <v>#REF!</v>
      </c>
      <c r="AL500" s="34" t="e">
        <f>#REF!</f>
        <v>#REF!</v>
      </c>
      <c r="AM500" s="34" t="e">
        <f>#REF!</f>
        <v>#REF!</v>
      </c>
      <c r="AN500" s="16"/>
      <c r="AO500" s="17"/>
    </row>
    <row r="501" spans="1:41" s="18" customFormat="1" ht="30" customHeight="1">
      <c r="A501" s="187">
        <f t="shared" si="18"/>
        <v>0</v>
      </c>
      <c r="B501" s="101">
        <f t="shared" si="19"/>
        <v>0</v>
      </c>
      <c r="C501" s="24">
        <f>matrice2!K505</f>
        <v>0</v>
      </c>
      <c r="D501" s="181">
        <f>matrice2!C505</f>
        <v>0</v>
      </c>
      <c r="E501" s="322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  <c r="AA501" s="23"/>
      <c r="AB501" s="23"/>
      <c r="AC501" s="23"/>
      <c r="AD501" s="23"/>
      <c r="AE501" s="23"/>
      <c r="AF501" s="23"/>
      <c r="AG501" s="23"/>
      <c r="AH501" s="23"/>
      <c r="AI501" s="21">
        <f>matrice2!N505</f>
        <v>0</v>
      </c>
      <c r="AJ501" s="34" t="e">
        <f>#REF!</f>
        <v>#REF!</v>
      </c>
      <c r="AK501" s="34" t="e">
        <f>#REF!</f>
        <v>#REF!</v>
      </c>
      <c r="AL501" s="34" t="e">
        <f>#REF!</f>
        <v>#REF!</v>
      </c>
      <c r="AM501" s="34" t="e">
        <f>#REF!</f>
        <v>#REF!</v>
      </c>
      <c r="AN501" s="16"/>
      <c r="AO501" s="17"/>
    </row>
    <row r="502" spans="1:41" s="18" customFormat="1" ht="30" customHeight="1">
      <c r="A502" s="187">
        <f t="shared" si="18"/>
        <v>0</v>
      </c>
      <c r="B502" s="101">
        <f t="shared" si="19"/>
        <v>0</v>
      </c>
      <c r="C502" s="24">
        <f>matrice2!K506</f>
        <v>0</v>
      </c>
      <c r="D502" s="181">
        <f>matrice2!C506</f>
        <v>0</v>
      </c>
      <c r="E502" s="322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  <c r="AA502" s="23"/>
      <c r="AB502" s="23"/>
      <c r="AC502" s="23"/>
      <c r="AD502" s="23"/>
      <c r="AE502" s="23"/>
      <c r="AF502" s="23"/>
      <c r="AG502" s="23"/>
      <c r="AH502" s="23"/>
      <c r="AI502" s="21">
        <f>matrice2!N506</f>
        <v>0</v>
      </c>
      <c r="AJ502" s="34" t="e">
        <f>#REF!</f>
        <v>#REF!</v>
      </c>
      <c r="AK502" s="34" t="e">
        <f>#REF!</f>
        <v>#REF!</v>
      </c>
      <c r="AL502" s="34" t="e">
        <f>#REF!</f>
        <v>#REF!</v>
      </c>
      <c r="AM502" s="34" t="e">
        <f>#REF!</f>
        <v>#REF!</v>
      </c>
      <c r="AN502" s="16"/>
      <c r="AO502" s="17"/>
    </row>
    <row r="503" spans="1:41" s="18" customFormat="1" ht="30" customHeight="1">
      <c r="A503" s="187">
        <f t="shared" si="18"/>
        <v>0</v>
      </c>
      <c r="B503" s="101">
        <f t="shared" si="19"/>
        <v>0</v>
      </c>
      <c r="C503" s="24">
        <f>matrice2!K507</f>
        <v>0</v>
      </c>
      <c r="D503" s="181">
        <f>matrice2!C507</f>
        <v>0</v>
      </c>
      <c r="E503" s="322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  <c r="AA503" s="23"/>
      <c r="AB503" s="23"/>
      <c r="AC503" s="23"/>
      <c r="AD503" s="23"/>
      <c r="AE503" s="23"/>
      <c r="AF503" s="23"/>
      <c r="AG503" s="23"/>
      <c r="AH503" s="23"/>
      <c r="AI503" s="21">
        <f>matrice2!N507</f>
        <v>0</v>
      </c>
      <c r="AJ503" s="34" t="e">
        <f>#REF!</f>
        <v>#REF!</v>
      </c>
      <c r="AK503" s="34" t="e">
        <f>#REF!</f>
        <v>#REF!</v>
      </c>
      <c r="AL503" s="34" t="e">
        <f>#REF!</f>
        <v>#REF!</v>
      </c>
      <c r="AM503" s="34" t="e">
        <f>#REF!</f>
        <v>#REF!</v>
      </c>
      <c r="AN503" s="16"/>
      <c r="AO503" s="17"/>
    </row>
    <row r="504" spans="1:41" s="18" customFormat="1" ht="30" customHeight="1">
      <c r="A504" s="187">
        <f t="shared" si="18"/>
        <v>0</v>
      </c>
      <c r="B504" s="101">
        <f t="shared" si="19"/>
        <v>0</v>
      </c>
      <c r="C504" s="24">
        <f>matrice2!K508</f>
        <v>0</v>
      </c>
      <c r="D504" s="181">
        <f>matrice2!C508</f>
        <v>0</v>
      </c>
      <c r="E504" s="322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  <c r="AA504" s="23"/>
      <c r="AB504" s="23"/>
      <c r="AC504" s="23"/>
      <c r="AD504" s="23"/>
      <c r="AE504" s="23"/>
      <c r="AF504" s="23"/>
      <c r="AG504" s="23"/>
      <c r="AH504" s="23"/>
      <c r="AI504" s="21">
        <f>matrice2!N508</f>
        <v>0</v>
      </c>
      <c r="AJ504" s="34" t="e">
        <f>#REF!</f>
        <v>#REF!</v>
      </c>
      <c r="AK504" s="34" t="e">
        <f>#REF!</f>
        <v>#REF!</v>
      </c>
      <c r="AL504" s="34" t="e">
        <f>#REF!</f>
        <v>#REF!</v>
      </c>
      <c r="AM504" s="34" t="e">
        <f>#REF!</f>
        <v>#REF!</v>
      </c>
      <c r="AN504" s="16"/>
      <c r="AO504" s="17"/>
    </row>
    <row r="505" spans="1:41" s="18" customFormat="1" ht="30" customHeight="1">
      <c r="A505" s="187">
        <f t="shared" si="18"/>
        <v>0</v>
      </c>
      <c r="B505" s="101">
        <f t="shared" si="19"/>
        <v>0</v>
      </c>
      <c r="C505" s="24">
        <f>matrice2!K509</f>
        <v>0</v>
      </c>
      <c r="D505" s="181">
        <f>matrice2!C509</f>
        <v>0</v>
      </c>
      <c r="E505" s="322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  <c r="AA505" s="23"/>
      <c r="AB505" s="23"/>
      <c r="AC505" s="23"/>
      <c r="AD505" s="23"/>
      <c r="AE505" s="23"/>
      <c r="AF505" s="23"/>
      <c r="AG505" s="23"/>
      <c r="AH505" s="23"/>
      <c r="AI505" s="21">
        <f>matrice2!N509</f>
        <v>0</v>
      </c>
      <c r="AJ505" s="34" t="e">
        <f>#REF!</f>
        <v>#REF!</v>
      </c>
      <c r="AK505" s="34" t="e">
        <f>#REF!</f>
        <v>#REF!</v>
      </c>
      <c r="AL505" s="34" t="e">
        <f>#REF!</f>
        <v>#REF!</v>
      </c>
      <c r="AM505" s="34" t="e">
        <f>#REF!</f>
        <v>#REF!</v>
      </c>
      <c r="AN505" s="16"/>
      <c r="AO505" s="17"/>
    </row>
    <row r="506" spans="1:41" s="18" customFormat="1" ht="30" customHeight="1">
      <c r="A506" s="187">
        <f t="shared" si="18"/>
        <v>0</v>
      </c>
      <c r="B506" s="101">
        <f t="shared" si="19"/>
        <v>0</v>
      </c>
      <c r="C506" s="24">
        <f>matrice2!K510</f>
        <v>0</v>
      </c>
      <c r="D506" s="181">
        <f>matrice2!C510</f>
        <v>0</v>
      </c>
      <c r="E506" s="322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  <c r="AA506" s="23"/>
      <c r="AB506" s="23"/>
      <c r="AC506" s="23"/>
      <c r="AD506" s="23"/>
      <c r="AE506" s="23"/>
      <c r="AF506" s="23"/>
      <c r="AG506" s="23"/>
      <c r="AH506" s="23"/>
      <c r="AI506" s="21">
        <f>matrice2!N510</f>
        <v>0</v>
      </c>
      <c r="AJ506" s="34" t="e">
        <f>#REF!</f>
        <v>#REF!</v>
      </c>
      <c r="AK506" s="34" t="e">
        <f>#REF!</f>
        <v>#REF!</v>
      </c>
      <c r="AL506" s="34" t="e">
        <f>#REF!</f>
        <v>#REF!</v>
      </c>
      <c r="AM506" s="34" t="e">
        <f>#REF!</f>
        <v>#REF!</v>
      </c>
      <c r="AN506" s="16"/>
      <c r="AO506" s="17"/>
    </row>
    <row r="507" spans="1:41" s="18" customFormat="1" ht="30" customHeight="1">
      <c r="A507" s="187">
        <f t="shared" si="18"/>
        <v>0</v>
      </c>
      <c r="B507" s="101">
        <f t="shared" si="19"/>
        <v>0</v>
      </c>
      <c r="C507" s="24">
        <f>matrice2!K511</f>
        <v>0</v>
      </c>
      <c r="D507" s="181">
        <f>matrice2!C511</f>
        <v>0</v>
      </c>
      <c r="E507" s="322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  <c r="AA507" s="23"/>
      <c r="AB507" s="23"/>
      <c r="AC507" s="23"/>
      <c r="AD507" s="23"/>
      <c r="AE507" s="23"/>
      <c r="AF507" s="23"/>
      <c r="AG507" s="23"/>
      <c r="AH507" s="23"/>
      <c r="AI507" s="21">
        <f>matrice2!N511</f>
        <v>0</v>
      </c>
      <c r="AJ507" s="34" t="e">
        <f>#REF!</f>
        <v>#REF!</v>
      </c>
      <c r="AK507" s="34" t="e">
        <f>#REF!</f>
        <v>#REF!</v>
      </c>
      <c r="AL507" s="34" t="e">
        <f>#REF!</f>
        <v>#REF!</v>
      </c>
      <c r="AM507" s="34" t="e">
        <f>#REF!</f>
        <v>#REF!</v>
      </c>
      <c r="AN507" s="16"/>
      <c r="AO507" s="17"/>
    </row>
    <row r="508" spans="1:41" s="18" customFormat="1" ht="30" customHeight="1">
      <c r="A508" s="187">
        <f t="shared" si="18"/>
        <v>0</v>
      </c>
      <c r="B508" s="101">
        <f t="shared" si="19"/>
        <v>0</v>
      </c>
      <c r="C508" s="24">
        <f>matrice2!K512</f>
        <v>0</v>
      </c>
      <c r="D508" s="181">
        <f>matrice2!C512</f>
        <v>0</v>
      </c>
      <c r="E508" s="322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  <c r="AA508" s="23"/>
      <c r="AB508" s="23"/>
      <c r="AC508" s="23"/>
      <c r="AD508" s="23"/>
      <c r="AE508" s="23"/>
      <c r="AF508" s="23"/>
      <c r="AG508" s="23"/>
      <c r="AH508" s="23"/>
      <c r="AI508" s="21">
        <f>matrice2!N512</f>
        <v>0</v>
      </c>
      <c r="AJ508" s="34" t="e">
        <f>#REF!</f>
        <v>#REF!</v>
      </c>
      <c r="AK508" s="34" t="e">
        <f>#REF!</f>
        <v>#REF!</v>
      </c>
      <c r="AL508" s="34" t="e">
        <f>#REF!</f>
        <v>#REF!</v>
      </c>
      <c r="AM508" s="34" t="e">
        <f>#REF!</f>
        <v>#REF!</v>
      </c>
      <c r="AN508" s="16"/>
      <c r="AO508" s="17"/>
    </row>
    <row r="509" spans="1:41" s="18" customFormat="1" ht="30" customHeight="1">
      <c r="A509" s="187">
        <f t="shared" si="18"/>
        <v>0</v>
      </c>
      <c r="B509" s="101">
        <f t="shared" si="19"/>
        <v>0</v>
      </c>
      <c r="C509" s="24">
        <f>matrice2!K513</f>
        <v>0</v>
      </c>
      <c r="D509" s="181">
        <f>matrice2!C513</f>
        <v>0</v>
      </c>
      <c r="E509" s="322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  <c r="AA509" s="23"/>
      <c r="AB509" s="23"/>
      <c r="AC509" s="23"/>
      <c r="AD509" s="23"/>
      <c r="AE509" s="23"/>
      <c r="AF509" s="23"/>
      <c r="AG509" s="23"/>
      <c r="AH509" s="23"/>
      <c r="AI509" s="21">
        <f>matrice2!N513</f>
        <v>0</v>
      </c>
      <c r="AJ509" s="34" t="e">
        <f>#REF!</f>
        <v>#REF!</v>
      </c>
      <c r="AK509" s="34" t="e">
        <f>#REF!</f>
        <v>#REF!</v>
      </c>
      <c r="AL509" s="34" t="e">
        <f>#REF!</f>
        <v>#REF!</v>
      </c>
      <c r="AM509" s="34" t="e">
        <f>#REF!</f>
        <v>#REF!</v>
      </c>
      <c r="AN509" s="16"/>
      <c r="AO509" s="17"/>
    </row>
    <row r="510" spans="1:41" s="18" customFormat="1" ht="30" customHeight="1">
      <c r="A510" s="187">
        <f t="shared" si="18"/>
        <v>0</v>
      </c>
      <c r="B510" s="101">
        <f t="shared" si="19"/>
        <v>0</v>
      </c>
      <c r="C510" s="24">
        <f>matrice2!K514</f>
        <v>0</v>
      </c>
      <c r="D510" s="181">
        <f>matrice2!C514</f>
        <v>0</v>
      </c>
      <c r="E510" s="322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  <c r="AA510" s="23"/>
      <c r="AB510" s="23"/>
      <c r="AC510" s="23"/>
      <c r="AD510" s="23"/>
      <c r="AE510" s="23"/>
      <c r="AF510" s="23"/>
      <c r="AG510" s="23"/>
      <c r="AH510" s="23"/>
      <c r="AI510" s="21">
        <f>matrice2!N514</f>
        <v>0</v>
      </c>
      <c r="AJ510" s="34" t="e">
        <f>#REF!</f>
        <v>#REF!</v>
      </c>
      <c r="AK510" s="34" t="e">
        <f>#REF!</f>
        <v>#REF!</v>
      </c>
      <c r="AL510" s="34" t="e">
        <f>#REF!</f>
        <v>#REF!</v>
      </c>
      <c r="AM510" s="34" t="e">
        <f>#REF!</f>
        <v>#REF!</v>
      </c>
      <c r="AN510" s="16"/>
      <c r="AO510" s="17"/>
    </row>
    <row r="511" spans="1:41" s="18" customFormat="1" ht="30" customHeight="1">
      <c r="A511" s="187">
        <f t="shared" si="18"/>
        <v>0</v>
      </c>
      <c r="B511" s="101">
        <f t="shared" si="19"/>
        <v>0</v>
      </c>
      <c r="C511" s="24">
        <f>matrice2!K515</f>
        <v>0</v>
      </c>
      <c r="D511" s="181">
        <f>matrice2!C515</f>
        <v>0</v>
      </c>
      <c r="E511" s="322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  <c r="AA511" s="23"/>
      <c r="AB511" s="23"/>
      <c r="AC511" s="23"/>
      <c r="AD511" s="23"/>
      <c r="AE511" s="23"/>
      <c r="AF511" s="23"/>
      <c r="AG511" s="23"/>
      <c r="AH511" s="23"/>
      <c r="AI511" s="21">
        <f>matrice2!N515</f>
        <v>0</v>
      </c>
      <c r="AJ511" s="34" t="e">
        <f>#REF!</f>
        <v>#REF!</v>
      </c>
      <c r="AK511" s="34" t="e">
        <f>#REF!</f>
        <v>#REF!</v>
      </c>
      <c r="AL511" s="34" t="e">
        <f>#REF!</f>
        <v>#REF!</v>
      </c>
      <c r="AM511" s="34" t="e">
        <f>#REF!</f>
        <v>#REF!</v>
      </c>
      <c r="AN511" s="16"/>
      <c r="AO511" s="17"/>
    </row>
    <row r="512" spans="1:41" s="18" customFormat="1" ht="30" customHeight="1">
      <c r="A512" s="187">
        <f t="shared" si="18"/>
        <v>0</v>
      </c>
      <c r="B512" s="101">
        <f t="shared" si="19"/>
        <v>0</v>
      </c>
      <c r="C512" s="24">
        <f>matrice2!K516</f>
        <v>0</v>
      </c>
      <c r="D512" s="181">
        <f>matrice2!C516</f>
        <v>0</v>
      </c>
      <c r="E512" s="322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  <c r="AA512" s="23"/>
      <c r="AB512" s="23"/>
      <c r="AC512" s="23"/>
      <c r="AD512" s="23"/>
      <c r="AE512" s="23"/>
      <c r="AF512" s="23"/>
      <c r="AG512" s="23"/>
      <c r="AH512" s="23"/>
      <c r="AI512" s="21">
        <f>matrice2!N516</f>
        <v>0</v>
      </c>
      <c r="AJ512" s="34" t="e">
        <f>#REF!</f>
        <v>#REF!</v>
      </c>
      <c r="AK512" s="34" t="e">
        <f>#REF!</f>
        <v>#REF!</v>
      </c>
      <c r="AL512" s="34" t="e">
        <f>#REF!</f>
        <v>#REF!</v>
      </c>
      <c r="AM512" s="34" t="e">
        <f>#REF!</f>
        <v>#REF!</v>
      </c>
      <c r="AN512" s="16"/>
      <c r="AO512" s="17"/>
    </row>
    <row r="513" spans="1:41" s="18" customFormat="1" ht="30" customHeight="1">
      <c r="A513" s="187">
        <f t="shared" si="18"/>
        <v>0</v>
      </c>
      <c r="B513" s="101">
        <f t="shared" si="19"/>
        <v>0</v>
      </c>
      <c r="C513" s="24">
        <f>matrice2!K517</f>
        <v>0</v>
      </c>
      <c r="D513" s="181">
        <f>matrice2!C517</f>
        <v>0</v>
      </c>
      <c r="E513" s="322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  <c r="AA513" s="23"/>
      <c r="AB513" s="23"/>
      <c r="AC513" s="23"/>
      <c r="AD513" s="23"/>
      <c r="AE513" s="23"/>
      <c r="AF513" s="23"/>
      <c r="AG513" s="23"/>
      <c r="AH513" s="23"/>
      <c r="AI513" s="21">
        <f>matrice2!N517</f>
        <v>0</v>
      </c>
      <c r="AJ513" s="34" t="e">
        <f>#REF!</f>
        <v>#REF!</v>
      </c>
      <c r="AK513" s="34" t="e">
        <f>#REF!</f>
        <v>#REF!</v>
      </c>
      <c r="AL513" s="34" t="e">
        <f>#REF!</f>
        <v>#REF!</v>
      </c>
      <c r="AM513" s="34" t="e">
        <f>#REF!</f>
        <v>#REF!</v>
      </c>
      <c r="AN513" s="16"/>
      <c r="AO513" s="17"/>
    </row>
    <row r="514" spans="1:41" s="18" customFormat="1" ht="30" customHeight="1">
      <c r="A514" s="187">
        <f t="shared" si="18"/>
        <v>0</v>
      </c>
      <c r="B514" s="101">
        <f t="shared" si="19"/>
        <v>0</v>
      </c>
      <c r="C514" s="24">
        <f>matrice2!K518</f>
        <v>0</v>
      </c>
      <c r="D514" s="181">
        <f>matrice2!C518</f>
        <v>0</v>
      </c>
      <c r="E514" s="322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  <c r="AA514" s="23"/>
      <c r="AB514" s="23"/>
      <c r="AC514" s="23"/>
      <c r="AD514" s="23"/>
      <c r="AE514" s="23"/>
      <c r="AF514" s="23"/>
      <c r="AG514" s="23"/>
      <c r="AH514" s="23"/>
      <c r="AI514" s="21">
        <f>matrice2!N518</f>
        <v>0</v>
      </c>
      <c r="AJ514" s="34" t="e">
        <f>#REF!</f>
        <v>#REF!</v>
      </c>
      <c r="AK514" s="34" t="e">
        <f>#REF!</f>
        <v>#REF!</v>
      </c>
      <c r="AL514" s="34" t="e">
        <f>#REF!</f>
        <v>#REF!</v>
      </c>
      <c r="AM514" s="34" t="e">
        <f>#REF!</f>
        <v>#REF!</v>
      </c>
      <c r="AN514" s="16"/>
      <c r="AO514" s="17"/>
    </row>
    <row r="515" spans="1:41" s="18" customFormat="1" ht="30" customHeight="1">
      <c r="A515" s="187">
        <f t="shared" si="18"/>
        <v>0</v>
      </c>
      <c r="B515" s="101">
        <f t="shared" si="19"/>
        <v>0</v>
      </c>
      <c r="C515" s="24">
        <f>matrice2!K519</f>
        <v>0</v>
      </c>
      <c r="D515" s="181">
        <f>matrice2!C519</f>
        <v>0</v>
      </c>
      <c r="E515" s="322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  <c r="AA515" s="23"/>
      <c r="AB515" s="23"/>
      <c r="AC515" s="23"/>
      <c r="AD515" s="23"/>
      <c r="AE515" s="23"/>
      <c r="AF515" s="23"/>
      <c r="AG515" s="23"/>
      <c r="AH515" s="23"/>
      <c r="AI515" s="21">
        <f>matrice2!N519</f>
        <v>0</v>
      </c>
      <c r="AJ515" s="34" t="e">
        <f>#REF!</f>
        <v>#REF!</v>
      </c>
      <c r="AK515" s="34" t="e">
        <f>#REF!</f>
        <v>#REF!</v>
      </c>
      <c r="AL515" s="34" t="e">
        <f>#REF!</f>
        <v>#REF!</v>
      </c>
      <c r="AM515" s="34" t="e">
        <f>#REF!</f>
        <v>#REF!</v>
      </c>
      <c r="AN515" s="16"/>
      <c r="AO515" s="17"/>
    </row>
    <row r="516" spans="1:41" s="18" customFormat="1" ht="30" customHeight="1">
      <c r="A516" s="187">
        <f t="shared" si="18"/>
        <v>0</v>
      </c>
      <c r="B516" s="101">
        <f t="shared" si="19"/>
        <v>0</v>
      </c>
      <c r="C516" s="24">
        <f>matrice2!K520</f>
        <v>0</v>
      </c>
      <c r="D516" s="181">
        <f>matrice2!C520</f>
        <v>0</v>
      </c>
      <c r="E516" s="322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  <c r="AA516" s="23"/>
      <c r="AB516" s="23"/>
      <c r="AC516" s="23"/>
      <c r="AD516" s="23"/>
      <c r="AE516" s="23"/>
      <c r="AF516" s="23"/>
      <c r="AG516" s="23"/>
      <c r="AH516" s="23"/>
      <c r="AI516" s="21">
        <f>matrice2!N520</f>
        <v>0</v>
      </c>
      <c r="AJ516" s="34" t="e">
        <f>#REF!</f>
        <v>#REF!</v>
      </c>
      <c r="AK516" s="34" t="e">
        <f>#REF!</f>
        <v>#REF!</v>
      </c>
      <c r="AL516" s="34" t="e">
        <f>#REF!</f>
        <v>#REF!</v>
      </c>
      <c r="AM516" s="34" t="e">
        <f>#REF!</f>
        <v>#REF!</v>
      </c>
      <c r="AN516" s="16"/>
      <c r="AO516" s="17"/>
    </row>
    <row r="517" spans="1:41" s="18" customFormat="1" ht="30" customHeight="1">
      <c r="A517" s="187">
        <f t="shared" si="18"/>
        <v>0</v>
      </c>
      <c r="B517" s="101">
        <f t="shared" si="19"/>
        <v>0</v>
      </c>
      <c r="C517" s="24">
        <f>matrice2!K521</f>
        <v>0</v>
      </c>
      <c r="D517" s="181">
        <f>matrice2!C521</f>
        <v>0</v>
      </c>
      <c r="E517" s="322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  <c r="AA517" s="23"/>
      <c r="AB517" s="23"/>
      <c r="AC517" s="23"/>
      <c r="AD517" s="23"/>
      <c r="AE517" s="23"/>
      <c r="AF517" s="23"/>
      <c r="AG517" s="23"/>
      <c r="AH517" s="23"/>
      <c r="AI517" s="21">
        <f>matrice2!N521</f>
        <v>0</v>
      </c>
      <c r="AJ517" s="34" t="e">
        <f>#REF!</f>
        <v>#REF!</v>
      </c>
      <c r="AK517" s="34" t="e">
        <f>#REF!</f>
        <v>#REF!</v>
      </c>
      <c r="AL517" s="34" t="e">
        <f>#REF!</f>
        <v>#REF!</v>
      </c>
      <c r="AM517" s="34" t="e">
        <f>#REF!</f>
        <v>#REF!</v>
      </c>
      <c r="AN517" s="16"/>
      <c r="AO517" s="17"/>
    </row>
    <row r="518" spans="1:41" s="18" customFormat="1" ht="30" customHeight="1">
      <c r="A518" s="187">
        <f t="shared" ref="A518:A581" si="20">SUM(E518:AH518)</f>
        <v>0</v>
      </c>
      <c r="B518" s="101">
        <f t="shared" ref="B518:B581" si="21">C518*A518</f>
        <v>0</v>
      </c>
      <c r="C518" s="24">
        <f>matrice2!K522</f>
        <v>0</v>
      </c>
      <c r="D518" s="181">
        <f>matrice2!C522</f>
        <v>0</v>
      </c>
      <c r="E518" s="322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  <c r="AA518" s="23"/>
      <c r="AB518" s="23"/>
      <c r="AC518" s="23"/>
      <c r="AD518" s="23"/>
      <c r="AE518" s="23"/>
      <c r="AF518" s="23"/>
      <c r="AG518" s="23"/>
      <c r="AH518" s="23"/>
      <c r="AI518" s="21">
        <f>matrice2!N522</f>
        <v>0</v>
      </c>
      <c r="AJ518" s="34" t="e">
        <f>#REF!</f>
        <v>#REF!</v>
      </c>
      <c r="AK518" s="34" t="e">
        <f>#REF!</f>
        <v>#REF!</v>
      </c>
      <c r="AL518" s="34" t="e">
        <f>#REF!</f>
        <v>#REF!</v>
      </c>
      <c r="AM518" s="34" t="e">
        <f>#REF!</f>
        <v>#REF!</v>
      </c>
      <c r="AN518" s="16"/>
      <c r="AO518" s="17"/>
    </row>
    <row r="519" spans="1:41" s="18" customFormat="1" ht="30" customHeight="1">
      <c r="A519" s="187">
        <f t="shared" si="20"/>
        <v>0</v>
      </c>
      <c r="B519" s="101">
        <f t="shared" si="21"/>
        <v>0</v>
      </c>
      <c r="C519" s="24">
        <f>matrice2!K523</f>
        <v>0</v>
      </c>
      <c r="D519" s="181">
        <f>matrice2!C523</f>
        <v>0</v>
      </c>
      <c r="E519" s="322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  <c r="AA519" s="23"/>
      <c r="AB519" s="23"/>
      <c r="AC519" s="23"/>
      <c r="AD519" s="23"/>
      <c r="AE519" s="23"/>
      <c r="AF519" s="23"/>
      <c r="AG519" s="23"/>
      <c r="AH519" s="23"/>
      <c r="AI519" s="21">
        <f>matrice2!N523</f>
        <v>0</v>
      </c>
      <c r="AJ519" s="34" t="e">
        <f>#REF!</f>
        <v>#REF!</v>
      </c>
      <c r="AK519" s="34" t="e">
        <f>#REF!</f>
        <v>#REF!</v>
      </c>
      <c r="AL519" s="34" t="e">
        <f>#REF!</f>
        <v>#REF!</v>
      </c>
      <c r="AM519" s="34" t="e">
        <f>#REF!</f>
        <v>#REF!</v>
      </c>
      <c r="AN519" s="16"/>
      <c r="AO519" s="17"/>
    </row>
    <row r="520" spans="1:41" s="18" customFormat="1" ht="30" customHeight="1">
      <c r="A520" s="187">
        <f t="shared" si="20"/>
        <v>0</v>
      </c>
      <c r="B520" s="101">
        <f t="shared" si="21"/>
        <v>0</v>
      </c>
      <c r="C520" s="24">
        <f>matrice2!K524</f>
        <v>0</v>
      </c>
      <c r="D520" s="181">
        <f>matrice2!C524</f>
        <v>0</v>
      </c>
      <c r="E520" s="322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  <c r="AA520" s="23"/>
      <c r="AB520" s="23"/>
      <c r="AC520" s="23"/>
      <c r="AD520" s="23"/>
      <c r="AE520" s="23"/>
      <c r="AF520" s="23"/>
      <c r="AG520" s="23"/>
      <c r="AH520" s="23"/>
      <c r="AI520" s="21">
        <f>matrice2!N524</f>
        <v>0</v>
      </c>
      <c r="AJ520" s="34" t="e">
        <f>#REF!</f>
        <v>#REF!</v>
      </c>
      <c r="AK520" s="34" t="e">
        <f>#REF!</f>
        <v>#REF!</v>
      </c>
      <c r="AL520" s="34" t="e">
        <f>#REF!</f>
        <v>#REF!</v>
      </c>
      <c r="AM520" s="34" t="e">
        <f>#REF!</f>
        <v>#REF!</v>
      </c>
      <c r="AN520" s="16"/>
      <c r="AO520" s="17"/>
    </row>
    <row r="521" spans="1:41" s="18" customFormat="1" ht="30" customHeight="1">
      <c r="A521" s="187">
        <f t="shared" si="20"/>
        <v>0</v>
      </c>
      <c r="B521" s="101">
        <f t="shared" si="21"/>
        <v>0</v>
      </c>
      <c r="C521" s="24">
        <f>matrice2!K525</f>
        <v>0</v>
      </c>
      <c r="D521" s="181">
        <f>matrice2!C525</f>
        <v>0</v>
      </c>
      <c r="E521" s="322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  <c r="AA521" s="23"/>
      <c r="AB521" s="23"/>
      <c r="AC521" s="23"/>
      <c r="AD521" s="23"/>
      <c r="AE521" s="23"/>
      <c r="AF521" s="23"/>
      <c r="AG521" s="23"/>
      <c r="AH521" s="23"/>
      <c r="AI521" s="21">
        <f>matrice2!N525</f>
        <v>0</v>
      </c>
      <c r="AJ521" s="34" t="e">
        <f>#REF!</f>
        <v>#REF!</v>
      </c>
      <c r="AK521" s="34" t="e">
        <f>#REF!</f>
        <v>#REF!</v>
      </c>
      <c r="AL521" s="34" t="e">
        <f>#REF!</f>
        <v>#REF!</v>
      </c>
      <c r="AM521" s="34" t="e">
        <f>#REF!</f>
        <v>#REF!</v>
      </c>
      <c r="AN521" s="16"/>
      <c r="AO521" s="17"/>
    </row>
    <row r="522" spans="1:41" s="18" customFormat="1" ht="30" customHeight="1">
      <c r="A522" s="187">
        <f t="shared" si="20"/>
        <v>0</v>
      </c>
      <c r="B522" s="101">
        <f t="shared" si="21"/>
        <v>0</v>
      </c>
      <c r="C522" s="24">
        <f>matrice2!K526</f>
        <v>0</v>
      </c>
      <c r="D522" s="181">
        <f>matrice2!C526</f>
        <v>0</v>
      </c>
      <c r="E522" s="322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  <c r="AA522" s="23"/>
      <c r="AB522" s="23"/>
      <c r="AC522" s="23"/>
      <c r="AD522" s="23"/>
      <c r="AE522" s="23"/>
      <c r="AF522" s="23"/>
      <c r="AG522" s="23"/>
      <c r="AH522" s="23"/>
      <c r="AI522" s="21">
        <f>matrice2!N526</f>
        <v>0</v>
      </c>
      <c r="AJ522" s="34" t="e">
        <f>#REF!</f>
        <v>#REF!</v>
      </c>
      <c r="AK522" s="34" t="e">
        <f>#REF!</f>
        <v>#REF!</v>
      </c>
      <c r="AL522" s="34" t="e">
        <f>#REF!</f>
        <v>#REF!</v>
      </c>
      <c r="AM522" s="34" t="e">
        <f>#REF!</f>
        <v>#REF!</v>
      </c>
      <c r="AN522" s="16"/>
      <c r="AO522" s="17"/>
    </row>
    <row r="523" spans="1:41" s="18" customFormat="1" ht="30" customHeight="1">
      <c r="A523" s="187">
        <f t="shared" si="20"/>
        <v>0</v>
      </c>
      <c r="B523" s="101">
        <f t="shared" si="21"/>
        <v>0</v>
      </c>
      <c r="C523" s="24">
        <f>matrice2!K527</f>
        <v>0</v>
      </c>
      <c r="D523" s="181">
        <f>matrice2!C527</f>
        <v>0</v>
      </c>
      <c r="E523" s="322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  <c r="AA523" s="23"/>
      <c r="AB523" s="23"/>
      <c r="AC523" s="23"/>
      <c r="AD523" s="23"/>
      <c r="AE523" s="23"/>
      <c r="AF523" s="23"/>
      <c r="AG523" s="23"/>
      <c r="AH523" s="23"/>
      <c r="AI523" s="21">
        <f>matrice2!N527</f>
        <v>0</v>
      </c>
      <c r="AJ523" s="34" t="e">
        <f>#REF!</f>
        <v>#REF!</v>
      </c>
      <c r="AK523" s="34" t="e">
        <f>#REF!</f>
        <v>#REF!</v>
      </c>
      <c r="AL523" s="34" t="e">
        <f>#REF!</f>
        <v>#REF!</v>
      </c>
      <c r="AM523" s="34" t="e">
        <f>#REF!</f>
        <v>#REF!</v>
      </c>
      <c r="AN523" s="16"/>
      <c r="AO523" s="17"/>
    </row>
    <row r="524" spans="1:41" s="18" customFormat="1" ht="30" customHeight="1">
      <c r="A524" s="187">
        <f t="shared" si="20"/>
        <v>0</v>
      </c>
      <c r="B524" s="101">
        <f t="shared" si="21"/>
        <v>0</v>
      </c>
      <c r="C524" s="24">
        <f>matrice2!K528</f>
        <v>0</v>
      </c>
      <c r="D524" s="181">
        <f>matrice2!C528</f>
        <v>0</v>
      </c>
      <c r="E524" s="322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  <c r="AA524" s="23"/>
      <c r="AB524" s="23"/>
      <c r="AC524" s="23"/>
      <c r="AD524" s="23"/>
      <c r="AE524" s="23"/>
      <c r="AF524" s="23"/>
      <c r="AG524" s="23"/>
      <c r="AH524" s="23"/>
      <c r="AI524" s="21">
        <f>matrice2!N528</f>
        <v>0</v>
      </c>
      <c r="AJ524" s="34" t="e">
        <f>#REF!</f>
        <v>#REF!</v>
      </c>
      <c r="AK524" s="34" t="e">
        <f>#REF!</f>
        <v>#REF!</v>
      </c>
      <c r="AL524" s="34" t="e">
        <f>#REF!</f>
        <v>#REF!</v>
      </c>
      <c r="AM524" s="34" t="e">
        <f>#REF!</f>
        <v>#REF!</v>
      </c>
      <c r="AN524" s="16"/>
      <c r="AO524" s="17"/>
    </row>
    <row r="525" spans="1:41" s="18" customFormat="1" ht="30" customHeight="1">
      <c r="A525" s="187">
        <f t="shared" si="20"/>
        <v>0</v>
      </c>
      <c r="B525" s="101">
        <f t="shared" si="21"/>
        <v>0</v>
      </c>
      <c r="C525" s="24">
        <f>matrice2!K529</f>
        <v>0</v>
      </c>
      <c r="D525" s="181">
        <f>matrice2!C529</f>
        <v>0</v>
      </c>
      <c r="E525" s="322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  <c r="AA525" s="23"/>
      <c r="AB525" s="23"/>
      <c r="AC525" s="23"/>
      <c r="AD525" s="23"/>
      <c r="AE525" s="23"/>
      <c r="AF525" s="23"/>
      <c r="AG525" s="23"/>
      <c r="AH525" s="23"/>
      <c r="AI525" s="21">
        <f>matrice2!N529</f>
        <v>0</v>
      </c>
      <c r="AJ525" s="34" t="e">
        <f>#REF!</f>
        <v>#REF!</v>
      </c>
      <c r="AK525" s="34" t="e">
        <f>#REF!</f>
        <v>#REF!</v>
      </c>
      <c r="AL525" s="34" t="e">
        <f>#REF!</f>
        <v>#REF!</v>
      </c>
      <c r="AM525" s="34" t="e">
        <f>#REF!</f>
        <v>#REF!</v>
      </c>
      <c r="AN525" s="16"/>
      <c r="AO525" s="17"/>
    </row>
    <row r="526" spans="1:41" s="18" customFormat="1" ht="30" customHeight="1">
      <c r="A526" s="187">
        <f t="shared" si="20"/>
        <v>0</v>
      </c>
      <c r="B526" s="101">
        <f t="shared" si="21"/>
        <v>0</v>
      </c>
      <c r="C526" s="24">
        <f>matrice2!K530</f>
        <v>0</v>
      </c>
      <c r="D526" s="181">
        <f>matrice2!C530</f>
        <v>0</v>
      </c>
      <c r="E526" s="322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  <c r="AA526" s="23"/>
      <c r="AB526" s="23"/>
      <c r="AC526" s="23"/>
      <c r="AD526" s="23"/>
      <c r="AE526" s="23"/>
      <c r="AF526" s="23"/>
      <c r="AG526" s="23"/>
      <c r="AH526" s="23"/>
      <c r="AI526" s="21">
        <f>matrice2!N530</f>
        <v>0</v>
      </c>
      <c r="AJ526" s="34" t="e">
        <f>#REF!</f>
        <v>#REF!</v>
      </c>
      <c r="AK526" s="34" t="e">
        <f>#REF!</f>
        <v>#REF!</v>
      </c>
      <c r="AL526" s="34" t="e">
        <f>#REF!</f>
        <v>#REF!</v>
      </c>
      <c r="AM526" s="34" t="e">
        <f>#REF!</f>
        <v>#REF!</v>
      </c>
      <c r="AN526" s="16"/>
      <c r="AO526" s="17"/>
    </row>
    <row r="527" spans="1:41" s="18" customFormat="1" ht="30" customHeight="1">
      <c r="A527" s="187">
        <f t="shared" si="20"/>
        <v>0</v>
      </c>
      <c r="B527" s="101">
        <f t="shared" si="21"/>
        <v>0</v>
      </c>
      <c r="C527" s="24">
        <f>matrice2!K531</f>
        <v>0</v>
      </c>
      <c r="D527" s="181">
        <f>matrice2!C531</f>
        <v>0</v>
      </c>
      <c r="E527" s="322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  <c r="AA527" s="23"/>
      <c r="AB527" s="23"/>
      <c r="AC527" s="23"/>
      <c r="AD527" s="23"/>
      <c r="AE527" s="23"/>
      <c r="AF527" s="23"/>
      <c r="AG527" s="23"/>
      <c r="AH527" s="23"/>
      <c r="AI527" s="21">
        <f>matrice2!N531</f>
        <v>0</v>
      </c>
      <c r="AJ527" s="34" t="e">
        <f>#REF!</f>
        <v>#REF!</v>
      </c>
      <c r="AK527" s="34" t="e">
        <f>#REF!</f>
        <v>#REF!</v>
      </c>
      <c r="AL527" s="34" t="e">
        <f>#REF!</f>
        <v>#REF!</v>
      </c>
      <c r="AM527" s="34" t="e">
        <f>#REF!</f>
        <v>#REF!</v>
      </c>
      <c r="AN527" s="16"/>
      <c r="AO527" s="17"/>
    </row>
    <row r="528" spans="1:41" s="18" customFormat="1" ht="30" customHeight="1">
      <c r="A528" s="187">
        <f t="shared" si="20"/>
        <v>0</v>
      </c>
      <c r="B528" s="101">
        <f t="shared" si="21"/>
        <v>0</v>
      </c>
      <c r="C528" s="24">
        <f>matrice2!K532</f>
        <v>0</v>
      </c>
      <c r="D528" s="181">
        <f>matrice2!C532</f>
        <v>0</v>
      </c>
      <c r="E528" s="322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  <c r="AA528" s="23"/>
      <c r="AB528" s="23"/>
      <c r="AC528" s="23"/>
      <c r="AD528" s="23"/>
      <c r="AE528" s="23"/>
      <c r="AF528" s="23"/>
      <c r="AG528" s="23"/>
      <c r="AH528" s="23"/>
      <c r="AI528" s="21">
        <f>matrice2!N532</f>
        <v>0</v>
      </c>
      <c r="AJ528" s="34" t="e">
        <f>#REF!</f>
        <v>#REF!</v>
      </c>
      <c r="AK528" s="34" t="e">
        <f>#REF!</f>
        <v>#REF!</v>
      </c>
      <c r="AL528" s="34" t="e">
        <f>#REF!</f>
        <v>#REF!</v>
      </c>
      <c r="AM528" s="34" t="e">
        <f>#REF!</f>
        <v>#REF!</v>
      </c>
      <c r="AN528" s="16"/>
      <c r="AO528" s="17"/>
    </row>
    <row r="529" spans="1:41" s="18" customFormat="1" ht="30" customHeight="1">
      <c r="A529" s="187">
        <f t="shared" si="20"/>
        <v>0</v>
      </c>
      <c r="B529" s="101">
        <f t="shared" si="21"/>
        <v>0</v>
      </c>
      <c r="C529" s="24">
        <f>matrice2!K533</f>
        <v>0</v>
      </c>
      <c r="D529" s="181">
        <f>matrice2!C533</f>
        <v>0</v>
      </c>
      <c r="E529" s="322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  <c r="AA529" s="23"/>
      <c r="AB529" s="23"/>
      <c r="AC529" s="23"/>
      <c r="AD529" s="23"/>
      <c r="AE529" s="23"/>
      <c r="AF529" s="23"/>
      <c r="AG529" s="23"/>
      <c r="AH529" s="23"/>
      <c r="AI529" s="21">
        <f>matrice2!N533</f>
        <v>0</v>
      </c>
      <c r="AJ529" s="34" t="e">
        <f>#REF!</f>
        <v>#REF!</v>
      </c>
      <c r="AK529" s="34" t="e">
        <f>#REF!</f>
        <v>#REF!</v>
      </c>
      <c r="AL529" s="34" t="e">
        <f>#REF!</f>
        <v>#REF!</v>
      </c>
      <c r="AM529" s="34" t="e">
        <f>#REF!</f>
        <v>#REF!</v>
      </c>
      <c r="AN529" s="16"/>
      <c r="AO529" s="17"/>
    </row>
    <row r="530" spans="1:41" s="18" customFormat="1" ht="30" customHeight="1">
      <c r="A530" s="187">
        <f t="shared" si="20"/>
        <v>0</v>
      </c>
      <c r="B530" s="101">
        <f t="shared" si="21"/>
        <v>0</v>
      </c>
      <c r="C530" s="24">
        <f>matrice2!K534</f>
        <v>0</v>
      </c>
      <c r="D530" s="181">
        <f>matrice2!C534</f>
        <v>0</v>
      </c>
      <c r="E530" s="322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  <c r="AA530" s="23"/>
      <c r="AB530" s="23"/>
      <c r="AC530" s="23"/>
      <c r="AD530" s="23"/>
      <c r="AE530" s="23"/>
      <c r="AF530" s="23"/>
      <c r="AG530" s="23"/>
      <c r="AH530" s="23"/>
      <c r="AI530" s="21">
        <f>matrice2!N534</f>
        <v>0</v>
      </c>
      <c r="AJ530" s="34" t="e">
        <f>#REF!</f>
        <v>#REF!</v>
      </c>
      <c r="AK530" s="34" t="e">
        <f>#REF!</f>
        <v>#REF!</v>
      </c>
      <c r="AL530" s="34" t="e">
        <f>#REF!</f>
        <v>#REF!</v>
      </c>
      <c r="AM530" s="34" t="e">
        <f>#REF!</f>
        <v>#REF!</v>
      </c>
      <c r="AN530" s="16"/>
      <c r="AO530" s="17"/>
    </row>
    <row r="531" spans="1:41" s="18" customFormat="1" ht="30" customHeight="1">
      <c r="A531" s="187">
        <f t="shared" si="20"/>
        <v>0</v>
      </c>
      <c r="B531" s="101">
        <f t="shared" si="21"/>
        <v>0</v>
      </c>
      <c r="C531" s="24">
        <f>matrice2!K535</f>
        <v>0</v>
      </c>
      <c r="D531" s="181">
        <f>matrice2!C535</f>
        <v>0</v>
      </c>
      <c r="E531" s="322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  <c r="AA531" s="23"/>
      <c r="AB531" s="23"/>
      <c r="AC531" s="23"/>
      <c r="AD531" s="23"/>
      <c r="AE531" s="23"/>
      <c r="AF531" s="23"/>
      <c r="AG531" s="23"/>
      <c r="AH531" s="23"/>
      <c r="AI531" s="21">
        <f>matrice2!N535</f>
        <v>0</v>
      </c>
      <c r="AJ531" s="34" t="e">
        <f>#REF!</f>
        <v>#REF!</v>
      </c>
      <c r="AK531" s="34" t="e">
        <f>#REF!</f>
        <v>#REF!</v>
      </c>
      <c r="AL531" s="34" t="e">
        <f>#REF!</f>
        <v>#REF!</v>
      </c>
      <c r="AM531" s="34" t="e">
        <f>#REF!</f>
        <v>#REF!</v>
      </c>
      <c r="AN531" s="16"/>
      <c r="AO531" s="17"/>
    </row>
    <row r="532" spans="1:41" s="18" customFormat="1" ht="30" customHeight="1">
      <c r="A532" s="187">
        <f t="shared" si="20"/>
        <v>0</v>
      </c>
      <c r="B532" s="101">
        <f t="shared" si="21"/>
        <v>0</v>
      </c>
      <c r="C532" s="24">
        <f>matrice2!K536</f>
        <v>0</v>
      </c>
      <c r="D532" s="181">
        <f>matrice2!C536</f>
        <v>0</v>
      </c>
      <c r="E532" s="322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  <c r="AA532" s="23"/>
      <c r="AB532" s="23"/>
      <c r="AC532" s="23"/>
      <c r="AD532" s="23"/>
      <c r="AE532" s="23"/>
      <c r="AF532" s="23"/>
      <c r="AG532" s="23"/>
      <c r="AH532" s="23"/>
      <c r="AI532" s="21">
        <f>matrice2!N536</f>
        <v>0</v>
      </c>
      <c r="AJ532" s="34" t="e">
        <f>#REF!</f>
        <v>#REF!</v>
      </c>
      <c r="AK532" s="34" t="e">
        <f>#REF!</f>
        <v>#REF!</v>
      </c>
      <c r="AL532" s="34" t="e">
        <f>#REF!</f>
        <v>#REF!</v>
      </c>
      <c r="AM532" s="34" t="e">
        <f>#REF!</f>
        <v>#REF!</v>
      </c>
      <c r="AN532" s="16"/>
      <c r="AO532" s="17"/>
    </row>
    <row r="533" spans="1:41" s="18" customFormat="1" ht="30" customHeight="1">
      <c r="A533" s="187">
        <f t="shared" si="20"/>
        <v>0</v>
      </c>
      <c r="B533" s="101">
        <f t="shared" si="21"/>
        <v>0</v>
      </c>
      <c r="C533" s="24">
        <f>matrice2!K537</f>
        <v>0</v>
      </c>
      <c r="D533" s="181">
        <f>matrice2!C537</f>
        <v>0</v>
      </c>
      <c r="E533" s="322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  <c r="AA533" s="23"/>
      <c r="AB533" s="23"/>
      <c r="AC533" s="23"/>
      <c r="AD533" s="23"/>
      <c r="AE533" s="23"/>
      <c r="AF533" s="23"/>
      <c r="AG533" s="23"/>
      <c r="AH533" s="23"/>
      <c r="AI533" s="21">
        <f>matrice2!N537</f>
        <v>0</v>
      </c>
      <c r="AJ533" s="34" t="e">
        <f>#REF!</f>
        <v>#REF!</v>
      </c>
      <c r="AK533" s="34" t="e">
        <f>#REF!</f>
        <v>#REF!</v>
      </c>
      <c r="AL533" s="34" t="e">
        <f>#REF!</f>
        <v>#REF!</v>
      </c>
      <c r="AM533" s="34" t="e">
        <f>#REF!</f>
        <v>#REF!</v>
      </c>
      <c r="AN533" s="16"/>
      <c r="AO533" s="17"/>
    </row>
    <row r="534" spans="1:41" s="18" customFormat="1" ht="30" customHeight="1">
      <c r="A534" s="187">
        <f t="shared" si="20"/>
        <v>0</v>
      </c>
      <c r="B534" s="101">
        <f t="shared" si="21"/>
        <v>0</v>
      </c>
      <c r="C534" s="24">
        <f>matrice2!K538</f>
        <v>0</v>
      </c>
      <c r="D534" s="181">
        <f>matrice2!C538</f>
        <v>0</v>
      </c>
      <c r="E534" s="322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  <c r="AA534" s="23"/>
      <c r="AB534" s="23"/>
      <c r="AC534" s="23"/>
      <c r="AD534" s="23"/>
      <c r="AE534" s="23"/>
      <c r="AF534" s="23"/>
      <c r="AG534" s="23"/>
      <c r="AH534" s="23"/>
      <c r="AI534" s="21">
        <f>matrice2!N538</f>
        <v>0</v>
      </c>
      <c r="AJ534" s="34" t="e">
        <f>#REF!</f>
        <v>#REF!</v>
      </c>
      <c r="AK534" s="34" t="e">
        <f>#REF!</f>
        <v>#REF!</v>
      </c>
      <c r="AL534" s="34" t="e">
        <f>#REF!</f>
        <v>#REF!</v>
      </c>
      <c r="AM534" s="34" t="e">
        <f>#REF!</f>
        <v>#REF!</v>
      </c>
      <c r="AN534" s="16"/>
      <c r="AO534" s="17"/>
    </row>
    <row r="535" spans="1:41" s="18" customFormat="1" ht="30" customHeight="1">
      <c r="A535" s="187">
        <f t="shared" si="20"/>
        <v>0</v>
      </c>
      <c r="B535" s="101">
        <f t="shared" si="21"/>
        <v>0</v>
      </c>
      <c r="C535" s="24">
        <f>matrice2!K539</f>
        <v>0</v>
      </c>
      <c r="D535" s="181">
        <f>matrice2!C539</f>
        <v>0</v>
      </c>
      <c r="E535" s="322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  <c r="AA535" s="23"/>
      <c r="AB535" s="23"/>
      <c r="AC535" s="23"/>
      <c r="AD535" s="23"/>
      <c r="AE535" s="23"/>
      <c r="AF535" s="23"/>
      <c r="AG535" s="23"/>
      <c r="AH535" s="23"/>
      <c r="AI535" s="21">
        <f>matrice2!N539</f>
        <v>0</v>
      </c>
      <c r="AJ535" s="34" t="e">
        <f>#REF!</f>
        <v>#REF!</v>
      </c>
      <c r="AK535" s="34" t="e">
        <f>#REF!</f>
        <v>#REF!</v>
      </c>
      <c r="AL535" s="34" t="e">
        <f>#REF!</f>
        <v>#REF!</v>
      </c>
      <c r="AM535" s="34" t="e">
        <f>#REF!</f>
        <v>#REF!</v>
      </c>
      <c r="AN535" s="16"/>
      <c r="AO535" s="17"/>
    </row>
    <row r="536" spans="1:41" s="18" customFormat="1" ht="30" customHeight="1">
      <c r="A536" s="187">
        <f t="shared" si="20"/>
        <v>0</v>
      </c>
      <c r="B536" s="101">
        <f t="shared" si="21"/>
        <v>0</v>
      </c>
      <c r="C536" s="24">
        <f>matrice2!K540</f>
        <v>0</v>
      </c>
      <c r="D536" s="181">
        <f>matrice2!C540</f>
        <v>0</v>
      </c>
      <c r="E536" s="322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  <c r="AA536" s="23"/>
      <c r="AB536" s="23"/>
      <c r="AC536" s="23"/>
      <c r="AD536" s="23"/>
      <c r="AE536" s="23"/>
      <c r="AF536" s="23"/>
      <c r="AG536" s="23"/>
      <c r="AH536" s="23"/>
      <c r="AI536" s="21">
        <f>matrice2!N540</f>
        <v>0</v>
      </c>
      <c r="AJ536" s="34" t="e">
        <f>#REF!</f>
        <v>#REF!</v>
      </c>
      <c r="AK536" s="34" t="e">
        <f>#REF!</f>
        <v>#REF!</v>
      </c>
      <c r="AL536" s="34" t="e">
        <f>#REF!</f>
        <v>#REF!</v>
      </c>
      <c r="AM536" s="34" t="e">
        <f>#REF!</f>
        <v>#REF!</v>
      </c>
      <c r="AN536" s="16"/>
      <c r="AO536" s="17"/>
    </row>
    <row r="537" spans="1:41" s="18" customFormat="1" ht="30" customHeight="1">
      <c r="A537" s="187">
        <f t="shared" si="20"/>
        <v>0</v>
      </c>
      <c r="B537" s="101">
        <f t="shared" si="21"/>
        <v>0</v>
      </c>
      <c r="C537" s="24">
        <f>matrice2!K541</f>
        <v>0</v>
      </c>
      <c r="D537" s="181">
        <f>matrice2!C541</f>
        <v>0</v>
      </c>
      <c r="E537" s="322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  <c r="AA537" s="23"/>
      <c r="AB537" s="23"/>
      <c r="AC537" s="23"/>
      <c r="AD537" s="23"/>
      <c r="AE537" s="23"/>
      <c r="AF537" s="23"/>
      <c r="AG537" s="23"/>
      <c r="AH537" s="23"/>
      <c r="AI537" s="21">
        <f>matrice2!N541</f>
        <v>0</v>
      </c>
      <c r="AJ537" s="34" t="e">
        <f>#REF!</f>
        <v>#REF!</v>
      </c>
      <c r="AK537" s="34" t="e">
        <f>#REF!</f>
        <v>#REF!</v>
      </c>
      <c r="AL537" s="34" t="e">
        <f>#REF!</f>
        <v>#REF!</v>
      </c>
      <c r="AM537" s="34" t="e">
        <f>#REF!</f>
        <v>#REF!</v>
      </c>
      <c r="AN537" s="16"/>
      <c r="AO537" s="17"/>
    </row>
    <row r="538" spans="1:41" s="18" customFormat="1" ht="30" customHeight="1">
      <c r="A538" s="187">
        <f t="shared" si="20"/>
        <v>0</v>
      </c>
      <c r="B538" s="101">
        <f t="shared" si="21"/>
        <v>0</v>
      </c>
      <c r="C538" s="24">
        <f>matrice2!K542</f>
        <v>0</v>
      </c>
      <c r="D538" s="181">
        <f>matrice2!C542</f>
        <v>0</v>
      </c>
      <c r="E538" s="322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  <c r="AA538" s="23"/>
      <c r="AB538" s="23"/>
      <c r="AC538" s="23"/>
      <c r="AD538" s="23"/>
      <c r="AE538" s="23"/>
      <c r="AF538" s="23"/>
      <c r="AG538" s="23"/>
      <c r="AH538" s="23"/>
      <c r="AI538" s="21">
        <f>matrice2!N542</f>
        <v>0</v>
      </c>
      <c r="AJ538" s="34" t="e">
        <f>#REF!</f>
        <v>#REF!</v>
      </c>
      <c r="AK538" s="34" t="e">
        <f>#REF!</f>
        <v>#REF!</v>
      </c>
      <c r="AL538" s="34" t="e">
        <f>#REF!</f>
        <v>#REF!</v>
      </c>
      <c r="AM538" s="34" t="e">
        <f>#REF!</f>
        <v>#REF!</v>
      </c>
      <c r="AN538" s="16"/>
      <c r="AO538" s="17"/>
    </row>
    <row r="539" spans="1:41" s="18" customFormat="1" ht="30" customHeight="1">
      <c r="A539" s="187">
        <f t="shared" si="20"/>
        <v>0</v>
      </c>
      <c r="B539" s="101">
        <f t="shared" si="21"/>
        <v>0</v>
      </c>
      <c r="C539" s="24">
        <f>matrice2!K543</f>
        <v>0</v>
      </c>
      <c r="D539" s="181">
        <f>matrice2!C543</f>
        <v>0</v>
      </c>
      <c r="E539" s="322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  <c r="AA539" s="23"/>
      <c r="AB539" s="23"/>
      <c r="AC539" s="23"/>
      <c r="AD539" s="23"/>
      <c r="AE539" s="23"/>
      <c r="AF539" s="23"/>
      <c r="AG539" s="23"/>
      <c r="AH539" s="23"/>
      <c r="AI539" s="21">
        <f>matrice2!N543</f>
        <v>0</v>
      </c>
      <c r="AJ539" s="34" t="e">
        <f>#REF!</f>
        <v>#REF!</v>
      </c>
      <c r="AK539" s="34" t="e">
        <f>#REF!</f>
        <v>#REF!</v>
      </c>
      <c r="AL539" s="34" t="e">
        <f>#REF!</f>
        <v>#REF!</v>
      </c>
      <c r="AM539" s="34" t="e">
        <f>#REF!</f>
        <v>#REF!</v>
      </c>
      <c r="AN539" s="16"/>
      <c r="AO539" s="17"/>
    </row>
    <row r="540" spans="1:41" s="18" customFormat="1" ht="30" customHeight="1">
      <c r="A540" s="187">
        <f t="shared" si="20"/>
        <v>0</v>
      </c>
      <c r="B540" s="101">
        <f t="shared" si="21"/>
        <v>0</v>
      </c>
      <c r="C540" s="24">
        <f>matrice2!K544</f>
        <v>0</v>
      </c>
      <c r="D540" s="181">
        <f>matrice2!C544</f>
        <v>0</v>
      </c>
      <c r="E540" s="322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  <c r="AA540" s="23"/>
      <c r="AB540" s="23"/>
      <c r="AC540" s="23"/>
      <c r="AD540" s="23"/>
      <c r="AE540" s="23"/>
      <c r="AF540" s="23"/>
      <c r="AG540" s="23"/>
      <c r="AH540" s="23"/>
      <c r="AI540" s="21">
        <f>matrice2!N544</f>
        <v>0</v>
      </c>
      <c r="AJ540" s="34" t="e">
        <f>#REF!</f>
        <v>#REF!</v>
      </c>
      <c r="AK540" s="34" t="e">
        <f>#REF!</f>
        <v>#REF!</v>
      </c>
      <c r="AL540" s="34" t="e">
        <f>#REF!</f>
        <v>#REF!</v>
      </c>
      <c r="AM540" s="34" t="e">
        <f>#REF!</f>
        <v>#REF!</v>
      </c>
      <c r="AN540" s="16"/>
      <c r="AO540" s="17"/>
    </row>
    <row r="541" spans="1:41" s="18" customFormat="1" ht="30" customHeight="1">
      <c r="A541" s="187">
        <f t="shared" si="20"/>
        <v>0</v>
      </c>
      <c r="B541" s="101">
        <f t="shared" si="21"/>
        <v>0</v>
      </c>
      <c r="C541" s="24">
        <f>matrice2!K545</f>
        <v>0</v>
      </c>
      <c r="D541" s="181">
        <f>matrice2!C545</f>
        <v>0</v>
      </c>
      <c r="E541" s="322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  <c r="AA541" s="23"/>
      <c r="AB541" s="23"/>
      <c r="AC541" s="23"/>
      <c r="AD541" s="23"/>
      <c r="AE541" s="23"/>
      <c r="AF541" s="23"/>
      <c r="AG541" s="23"/>
      <c r="AH541" s="23"/>
      <c r="AI541" s="21">
        <f>matrice2!N545</f>
        <v>0</v>
      </c>
      <c r="AJ541" s="34" t="e">
        <f>#REF!</f>
        <v>#REF!</v>
      </c>
      <c r="AK541" s="34" t="e">
        <f>#REF!</f>
        <v>#REF!</v>
      </c>
      <c r="AL541" s="34" t="e">
        <f>#REF!</f>
        <v>#REF!</v>
      </c>
      <c r="AM541" s="34" t="e">
        <f>#REF!</f>
        <v>#REF!</v>
      </c>
      <c r="AN541" s="16"/>
      <c r="AO541" s="17"/>
    </row>
    <row r="542" spans="1:41" s="18" customFormat="1" ht="30" customHeight="1">
      <c r="A542" s="187">
        <f t="shared" si="20"/>
        <v>0</v>
      </c>
      <c r="B542" s="101">
        <f t="shared" si="21"/>
        <v>0</v>
      </c>
      <c r="C542" s="24">
        <f>matrice2!K546</f>
        <v>0</v>
      </c>
      <c r="D542" s="181">
        <f>matrice2!C546</f>
        <v>0</v>
      </c>
      <c r="E542" s="322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  <c r="AA542" s="23"/>
      <c r="AB542" s="23"/>
      <c r="AC542" s="23"/>
      <c r="AD542" s="23"/>
      <c r="AE542" s="23"/>
      <c r="AF542" s="23"/>
      <c r="AG542" s="23"/>
      <c r="AH542" s="23"/>
      <c r="AI542" s="21">
        <f>matrice2!N546</f>
        <v>0</v>
      </c>
      <c r="AJ542" s="34" t="e">
        <f>#REF!</f>
        <v>#REF!</v>
      </c>
      <c r="AK542" s="34" t="e">
        <f>#REF!</f>
        <v>#REF!</v>
      </c>
      <c r="AL542" s="34" t="e">
        <f>#REF!</f>
        <v>#REF!</v>
      </c>
      <c r="AM542" s="34" t="e">
        <f>#REF!</f>
        <v>#REF!</v>
      </c>
      <c r="AN542" s="16"/>
      <c r="AO542" s="17"/>
    </row>
    <row r="543" spans="1:41" s="18" customFormat="1" ht="30" customHeight="1">
      <c r="A543" s="187">
        <f t="shared" si="20"/>
        <v>0</v>
      </c>
      <c r="B543" s="101">
        <f t="shared" si="21"/>
        <v>0</v>
      </c>
      <c r="C543" s="24">
        <f>matrice2!K547</f>
        <v>0</v>
      </c>
      <c r="D543" s="181">
        <f>matrice2!C547</f>
        <v>0</v>
      </c>
      <c r="E543" s="322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  <c r="AA543" s="23"/>
      <c r="AB543" s="23"/>
      <c r="AC543" s="23"/>
      <c r="AD543" s="23"/>
      <c r="AE543" s="23"/>
      <c r="AF543" s="23"/>
      <c r="AG543" s="23"/>
      <c r="AH543" s="23"/>
      <c r="AI543" s="21">
        <f>matrice2!N547</f>
        <v>0</v>
      </c>
      <c r="AJ543" s="34" t="e">
        <f>#REF!</f>
        <v>#REF!</v>
      </c>
      <c r="AK543" s="34" t="e">
        <f>#REF!</f>
        <v>#REF!</v>
      </c>
      <c r="AL543" s="34" t="e">
        <f>#REF!</f>
        <v>#REF!</v>
      </c>
      <c r="AM543" s="34" t="e">
        <f>#REF!</f>
        <v>#REF!</v>
      </c>
      <c r="AN543" s="16"/>
      <c r="AO543" s="17"/>
    </row>
    <row r="544" spans="1:41" s="18" customFormat="1" ht="30" customHeight="1">
      <c r="A544" s="187">
        <f t="shared" si="20"/>
        <v>0</v>
      </c>
      <c r="B544" s="101">
        <f t="shared" si="21"/>
        <v>0</v>
      </c>
      <c r="C544" s="24">
        <f>matrice2!K548</f>
        <v>0</v>
      </c>
      <c r="D544" s="181">
        <f>matrice2!C548</f>
        <v>0</v>
      </c>
      <c r="E544" s="322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  <c r="AA544" s="23"/>
      <c r="AB544" s="23"/>
      <c r="AC544" s="23"/>
      <c r="AD544" s="23"/>
      <c r="AE544" s="23"/>
      <c r="AF544" s="23"/>
      <c r="AG544" s="23"/>
      <c r="AH544" s="23"/>
      <c r="AI544" s="21">
        <f>matrice2!N548</f>
        <v>0</v>
      </c>
      <c r="AJ544" s="34" t="e">
        <f>#REF!</f>
        <v>#REF!</v>
      </c>
      <c r="AK544" s="34" t="e">
        <f>#REF!</f>
        <v>#REF!</v>
      </c>
      <c r="AL544" s="34" t="e">
        <f>#REF!</f>
        <v>#REF!</v>
      </c>
      <c r="AM544" s="34" t="e">
        <f>#REF!</f>
        <v>#REF!</v>
      </c>
      <c r="AN544" s="16"/>
      <c r="AO544" s="17"/>
    </row>
    <row r="545" spans="1:41" s="18" customFormat="1" ht="30" customHeight="1">
      <c r="A545" s="187">
        <f t="shared" si="20"/>
        <v>0</v>
      </c>
      <c r="B545" s="101">
        <f t="shared" si="21"/>
        <v>0</v>
      </c>
      <c r="C545" s="24">
        <f>matrice2!K549</f>
        <v>0</v>
      </c>
      <c r="D545" s="181">
        <f>matrice2!C549</f>
        <v>0</v>
      </c>
      <c r="E545" s="322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  <c r="AA545" s="23"/>
      <c r="AB545" s="23"/>
      <c r="AC545" s="23"/>
      <c r="AD545" s="23"/>
      <c r="AE545" s="23"/>
      <c r="AF545" s="23"/>
      <c r="AG545" s="23"/>
      <c r="AH545" s="23"/>
      <c r="AI545" s="21">
        <f>matrice2!N549</f>
        <v>0</v>
      </c>
      <c r="AJ545" s="34" t="e">
        <f>#REF!</f>
        <v>#REF!</v>
      </c>
      <c r="AK545" s="34" t="e">
        <f>#REF!</f>
        <v>#REF!</v>
      </c>
      <c r="AL545" s="34" t="e">
        <f>#REF!</f>
        <v>#REF!</v>
      </c>
      <c r="AM545" s="34" t="e">
        <f>#REF!</f>
        <v>#REF!</v>
      </c>
      <c r="AN545" s="16"/>
      <c r="AO545" s="17"/>
    </row>
    <row r="546" spans="1:41" s="18" customFormat="1" ht="30" customHeight="1">
      <c r="A546" s="187">
        <f t="shared" si="20"/>
        <v>0</v>
      </c>
      <c r="B546" s="101">
        <f t="shared" si="21"/>
        <v>0</v>
      </c>
      <c r="C546" s="24">
        <f>matrice2!K550</f>
        <v>0</v>
      </c>
      <c r="D546" s="181">
        <f>matrice2!C550</f>
        <v>0</v>
      </c>
      <c r="E546" s="322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  <c r="AA546" s="23"/>
      <c r="AB546" s="23"/>
      <c r="AC546" s="23"/>
      <c r="AD546" s="23"/>
      <c r="AE546" s="23"/>
      <c r="AF546" s="23"/>
      <c r="AG546" s="23"/>
      <c r="AH546" s="23"/>
      <c r="AI546" s="21">
        <f>matrice2!N550</f>
        <v>0</v>
      </c>
      <c r="AJ546" s="34" t="e">
        <f>#REF!</f>
        <v>#REF!</v>
      </c>
      <c r="AK546" s="34" t="e">
        <f>#REF!</f>
        <v>#REF!</v>
      </c>
      <c r="AL546" s="34" t="e">
        <f>#REF!</f>
        <v>#REF!</v>
      </c>
      <c r="AM546" s="34" t="e">
        <f>#REF!</f>
        <v>#REF!</v>
      </c>
      <c r="AN546" s="16"/>
      <c r="AO546" s="17"/>
    </row>
    <row r="547" spans="1:41" s="18" customFormat="1" ht="30" customHeight="1">
      <c r="A547" s="187">
        <f t="shared" si="20"/>
        <v>0</v>
      </c>
      <c r="B547" s="101">
        <f t="shared" si="21"/>
        <v>0</v>
      </c>
      <c r="C547" s="24">
        <f>matrice2!K551</f>
        <v>0</v>
      </c>
      <c r="D547" s="181">
        <f>matrice2!C551</f>
        <v>0</v>
      </c>
      <c r="E547" s="322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  <c r="AA547" s="23"/>
      <c r="AB547" s="23"/>
      <c r="AC547" s="23"/>
      <c r="AD547" s="23"/>
      <c r="AE547" s="23"/>
      <c r="AF547" s="23"/>
      <c r="AG547" s="23"/>
      <c r="AH547" s="23"/>
      <c r="AI547" s="21">
        <f>matrice2!N551</f>
        <v>0</v>
      </c>
      <c r="AJ547" s="34" t="e">
        <f>#REF!</f>
        <v>#REF!</v>
      </c>
      <c r="AK547" s="34" t="e">
        <f>#REF!</f>
        <v>#REF!</v>
      </c>
      <c r="AL547" s="34" t="e">
        <f>#REF!</f>
        <v>#REF!</v>
      </c>
      <c r="AM547" s="34" t="e">
        <f>#REF!</f>
        <v>#REF!</v>
      </c>
      <c r="AN547" s="16"/>
      <c r="AO547" s="17"/>
    </row>
    <row r="548" spans="1:41" s="18" customFormat="1" ht="30" customHeight="1">
      <c r="A548" s="187">
        <f t="shared" si="20"/>
        <v>0</v>
      </c>
      <c r="B548" s="101">
        <f t="shared" si="21"/>
        <v>0</v>
      </c>
      <c r="C548" s="24">
        <f>matrice2!K552</f>
        <v>0</v>
      </c>
      <c r="D548" s="181">
        <f>matrice2!C552</f>
        <v>0</v>
      </c>
      <c r="E548" s="322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  <c r="AA548" s="23"/>
      <c r="AB548" s="23"/>
      <c r="AC548" s="23"/>
      <c r="AD548" s="23"/>
      <c r="AE548" s="23"/>
      <c r="AF548" s="23"/>
      <c r="AG548" s="23"/>
      <c r="AH548" s="23"/>
      <c r="AI548" s="21">
        <f>matrice2!N552</f>
        <v>0</v>
      </c>
      <c r="AJ548" s="34" t="e">
        <f>#REF!</f>
        <v>#REF!</v>
      </c>
      <c r="AK548" s="34" t="e">
        <f>#REF!</f>
        <v>#REF!</v>
      </c>
      <c r="AL548" s="34" t="e">
        <f>#REF!</f>
        <v>#REF!</v>
      </c>
      <c r="AM548" s="34" t="e">
        <f>#REF!</f>
        <v>#REF!</v>
      </c>
      <c r="AN548" s="16"/>
      <c r="AO548" s="17"/>
    </row>
    <row r="549" spans="1:41" s="18" customFormat="1" ht="30" customHeight="1">
      <c r="A549" s="187">
        <f t="shared" si="20"/>
        <v>0</v>
      </c>
      <c r="B549" s="101">
        <f t="shared" si="21"/>
        <v>0</v>
      </c>
      <c r="C549" s="24">
        <f>matrice2!K553</f>
        <v>0</v>
      </c>
      <c r="D549" s="181">
        <f>matrice2!C553</f>
        <v>0</v>
      </c>
      <c r="E549" s="322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  <c r="AA549" s="23"/>
      <c r="AB549" s="23"/>
      <c r="AC549" s="23"/>
      <c r="AD549" s="23"/>
      <c r="AE549" s="23"/>
      <c r="AF549" s="23"/>
      <c r="AG549" s="23"/>
      <c r="AH549" s="23"/>
      <c r="AI549" s="21">
        <f>matrice2!N553</f>
        <v>0</v>
      </c>
      <c r="AJ549" s="34" t="e">
        <f>#REF!</f>
        <v>#REF!</v>
      </c>
      <c r="AK549" s="34" t="e">
        <f>#REF!</f>
        <v>#REF!</v>
      </c>
      <c r="AL549" s="34" t="e">
        <f>#REF!</f>
        <v>#REF!</v>
      </c>
      <c r="AM549" s="34" t="e">
        <f>#REF!</f>
        <v>#REF!</v>
      </c>
      <c r="AN549" s="16"/>
      <c r="AO549" s="17"/>
    </row>
    <row r="550" spans="1:41" s="18" customFormat="1" ht="30" customHeight="1">
      <c r="A550" s="187">
        <f t="shared" si="20"/>
        <v>0</v>
      </c>
      <c r="B550" s="101">
        <f t="shared" si="21"/>
        <v>0</v>
      </c>
      <c r="C550" s="24">
        <f>matrice2!K554</f>
        <v>0</v>
      </c>
      <c r="D550" s="181">
        <f>matrice2!C554</f>
        <v>0</v>
      </c>
      <c r="E550" s="322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  <c r="AA550" s="23"/>
      <c r="AB550" s="23"/>
      <c r="AC550" s="23"/>
      <c r="AD550" s="23"/>
      <c r="AE550" s="23"/>
      <c r="AF550" s="23"/>
      <c r="AG550" s="23"/>
      <c r="AH550" s="23"/>
      <c r="AI550" s="21">
        <f>matrice2!N554</f>
        <v>0</v>
      </c>
      <c r="AJ550" s="34" t="e">
        <f>#REF!</f>
        <v>#REF!</v>
      </c>
      <c r="AK550" s="34" t="e">
        <f>#REF!</f>
        <v>#REF!</v>
      </c>
      <c r="AL550" s="34" t="e">
        <f>#REF!</f>
        <v>#REF!</v>
      </c>
      <c r="AM550" s="34" t="e">
        <f>#REF!</f>
        <v>#REF!</v>
      </c>
      <c r="AN550" s="16"/>
      <c r="AO550" s="17"/>
    </row>
    <row r="551" spans="1:41" s="18" customFormat="1" ht="30" customHeight="1">
      <c r="A551" s="187">
        <f t="shared" si="20"/>
        <v>0</v>
      </c>
      <c r="B551" s="101">
        <f t="shared" si="21"/>
        <v>0</v>
      </c>
      <c r="C551" s="24">
        <f>matrice2!K555</f>
        <v>0</v>
      </c>
      <c r="D551" s="181">
        <f>matrice2!C555</f>
        <v>0</v>
      </c>
      <c r="E551" s="322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  <c r="AA551" s="23"/>
      <c r="AB551" s="23"/>
      <c r="AC551" s="23"/>
      <c r="AD551" s="23"/>
      <c r="AE551" s="23"/>
      <c r="AF551" s="23"/>
      <c r="AG551" s="23"/>
      <c r="AH551" s="23"/>
      <c r="AI551" s="21">
        <f>matrice2!N555</f>
        <v>0</v>
      </c>
      <c r="AJ551" s="34" t="e">
        <f>#REF!</f>
        <v>#REF!</v>
      </c>
      <c r="AK551" s="34" t="e">
        <f>#REF!</f>
        <v>#REF!</v>
      </c>
      <c r="AL551" s="34" t="e">
        <f>#REF!</f>
        <v>#REF!</v>
      </c>
      <c r="AM551" s="34" t="e">
        <f>#REF!</f>
        <v>#REF!</v>
      </c>
      <c r="AN551" s="16"/>
      <c r="AO551" s="17"/>
    </row>
    <row r="552" spans="1:41" s="18" customFormat="1" ht="30" customHeight="1">
      <c r="A552" s="187">
        <f t="shared" si="20"/>
        <v>0</v>
      </c>
      <c r="B552" s="101">
        <f t="shared" si="21"/>
        <v>0</v>
      </c>
      <c r="C552" s="24">
        <f>matrice2!K556</f>
        <v>0</v>
      </c>
      <c r="D552" s="181">
        <f>matrice2!C556</f>
        <v>0</v>
      </c>
      <c r="E552" s="322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  <c r="AA552" s="23"/>
      <c r="AB552" s="23"/>
      <c r="AC552" s="23"/>
      <c r="AD552" s="23"/>
      <c r="AE552" s="23"/>
      <c r="AF552" s="23"/>
      <c r="AG552" s="23"/>
      <c r="AH552" s="23"/>
      <c r="AI552" s="21">
        <f>matrice2!N556</f>
        <v>0</v>
      </c>
      <c r="AJ552" s="34" t="e">
        <f>#REF!</f>
        <v>#REF!</v>
      </c>
      <c r="AK552" s="34" t="e">
        <f>#REF!</f>
        <v>#REF!</v>
      </c>
      <c r="AL552" s="34" t="e">
        <f>#REF!</f>
        <v>#REF!</v>
      </c>
      <c r="AM552" s="34" t="e">
        <f>#REF!</f>
        <v>#REF!</v>
      </c>
      <c r="AN552" s="16"/>
      <c r="AO552" s="17"/>
    </row>
    <row r="553" spans="1:41" s="18" customFormat="1" ht="30" customHeight="1">
      <c r="A553" s="187">
        <f t="shared" si="20"/>
        <v>0</v>
      </c>
      <c r="B553" s="101">
        <f t="shared" si="21"/>
        <v>0</v>
      </c>
      <c r="C553" s="24">
        <f>matrice2!K557</f>
        <v>0</v>
      </c>
      <c r="D553" s="181">
        <f>matrice2!C557</f>
        <v>0</v>
      </c>
      <c r="E553" s="322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  <c r="AA553" s="23"/>
      <c r="AB553" s="23"/>
      <c r="AC553" s="23"/>
      <c r="AD553" s="23"/>
      <c r="AE553" s="23"/>
      <c r="AF553" s="23"/>
      <c r="AG553" s="23"/>
      <c r="AH553" s="23"/>
      <c r="AI553" s="21">
        <f>matrice2!N557</f>
        <v>0</v>
      </c>
      <c r="AJ553" s="34" t="e">
        <f>#REF!</f>
        <v>#REF!</v>
      </c>
      <c r="AK553" s="34" t="e">
        <f>#REF!</f>
        <v>#REF!</v>
      </c>
      <c r="AL553" s="34" t="e">
        <f>#REF!</f>
        <v>#REF!</v>
      </c>
      <c r="AM553" s="34" t="e">
        <f>#REF!</f>
        <v>#REF!</v>
      </c>
      <c r="AN553" s="16"/>
      <c r="AO553" s="17"/>
    </row>
    <row r="554" spans="1:41" s="18" customFormat="1" ht="30" customHeight="1">
      <c r="A554" s="187">
        <f t="shared" si="20"/>
        <v>0</v>
      </c>
      <c r="B554" s="101">
        <f t="shared" si="21"/>
        <v>0</v>
      </c>
      <c r="C554" s="24">
        <f>matrice2!K558</f>
        <v>0</v>
      </c>
      <c r="D554" s="181">
        <f>matrice2!C558</f>
        <v>0</v>
      </c>
      <c r="E554" s="322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  <c r="AA554" s="23"/>
      <c r="AB554" s="23"/>
      <c r="AC554" s="23"/>
      <c r="AD554" s="23"/>
      <c r="AE554" s="23"/>
      <c r="AF554" s="23"/>
      <c r="AG554" s="23"/>
      <c r="AH554" s="23"/>
      <c r="AI554" s="21">
        <f>matrice2!N558</f>
        <v>0</v>
      </c>
      <c r="AJ554" s="34" t="e">
        <f>#REF!</f>
        <v>#REF!</v>
      </c>
      <c r="AK554" s="34" t="e">
        <f>#REF!</f>
        <v>#REF!</v>
      </c>
      <c r="AL554" s="34" t="e">
        <f>#REF!</f>
        <v>#REF!</v>
      </c>
      <c r="AM554" s="34" t="e">
        <f>#REF!</f>
        <v>#REF!</v>
      </c>
      <c r="AN554" s="16"/>
      <c r="AO554" s="17"/>
    </row>
    <row r="555" spans="1:41" s="18" customFormat="1" ht="30" customHeight="1">
      <c r="A555" s="187">
        <f t="shared" si="20"/>
        <v>0</v>
      </c>
      <c r="B555" s="101">
        <f t="shared" si="21"/>
        <v>0</v>
      </c>
      <c r="C555" s="24">
        <f>matrice2!K559</f>
        <v>0</v>
      </c>
      <c r="D555" s="181">
        <f>matrice2!C559</f>
        <v>0</v>
      </c>
      <c r="E555" s="322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  <c r="AA555" s="23"/>
      <c r="AB555" s="23"/>
      <c r="AC555" s="23"/>
      <c r="AD555" s="23"/>
      <c r="AE555" s="23"/>
      <c r="AF555" s="23"/>
      <c r="AG555" s="23"/>
      <c r="AH555" s="23"/>
      <c r="AI555" s="21">
        <f>matrice2!N559</f>
        <v>0</v>
      </c>
      <c r="AJ555" s="34" t="e">
        <f>#REF!</f>
        <v>#REF!</v>
      </c>
      <c r="AK555" s="34" t="e">
        <f>#REF!</f>
        <v>#REF!</v>
      </c>
      <c r="AL555" s="34" t="e">
        <f>#REF!</f>
        <v>#REF!</v>
      </c>
      <c r="AM555" s="34" t="e">
        <f>#REF!</f>
        <v>#REF!</v>
      </c>
      <c r="AN555" s="16"/>
      <c r="AO555" s="17"/>
    </row>
    <row r="556" spans="1:41" s="18" customFormat="1" ht="30" customHeight="1">
      <c r="A556" s="187">
        <f t="shared" si="20"/>
        <v>0</v>
      </c>
      <c r="B556" s="101">
        <f t="shared" si="21"/>
        <v>0</v>
      </c>
      <c r="C556" s="24">
        <f>matrice2!K560</f>
        <v>0</v>
      </c>
      <c r="D556" s="181">
        <f>matrice2!C560</f>
        <v>0</v>
      </c>
      <c r="E556" s="322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  <c r="AA556" s="23"/>
      <c r="AB556" s="23"/>
      <c r="AC556" s="23"/>
      <c r="AD556" s="23"/>
      <c r="AE556" s="23"/>
      <c r="AF556" s="23"/>
      <c r="AG556" s="23"/>
      <c r="AH556" s="23"/>
      <c r="AI556" s="21">
        <f>matrice2!N560</f>
        <v>0</v>
      </c>
      <c r="AJ556" s="34" t="e">
        <f>#REF!</f>
        <v>#REF!</v>
      </c>
      <c r="AK556" s="34" t="e">
        <f>#REF!</f>
        <v>#REF!</v>
      </c>
      <c r="AL556" s="34" t="e">
        <f>#REF!</f>
        <v>#REF!</v>
      </c>
      <c r="AM556" s="34" t="e">
        <f>#REF!</f>
        <v>#REF!</v>
      </c>
      <c r="AN556" s="16"/>
      <c r="AO556" s="17"/>
    </row>
    <row r="557" spans="1:41" s="18" customFormat="1" ht="30" customHeight="1">
      <c r="A557" s="187">
        <f t="shared" si="20"/>
        <v>0</v>
      </c>
      <c r="B557" s="101">
        <f t="shared" si="21"/>
        <v>0</v>
      </c>
      <c r="C557" s="24">
        <f>matrice2!K561</f>
        <v>0</v>
      </c>
      <c r="D557" s="181">
        <f>matrice2!C561</f>
        <v>0</v>
      </c>
      <c r="E557" s="322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  <c r="AA557" s="23"/>
      <c r="AB557" s="23"/>
      <c r="AC557" s="23"/>
      <c r="AD557" s="23"/>
      <c r="AE557" s="23"/>
      <c r="AF557" s="23"/>
      <c r="AG557" s="23"/>
      <c r="AH557" s="23"/>
      <c r="AI557" s="21">
        <f>matrice2!N561</f>
        <v>0</v>
      </c>
      <c r="AJ557" s="34" t="e">
        <f>#REF!</f>
        <v>#REF!</v>
      </c>
      <c r="AK557" s="34" t="e">
        <f>#REF!</f>
        <v>#REF!</v>
      </c>
      <c r="AL557" s="34" t="e">
        <f>#REF!</f>
        <v>#REF!</v>
      </c>
      <c r="AM557" s="34" t="e">
        <f>#REF!</f>
        <v>#REF!</v>
      </c>
      <c r="AN557" s="16"/>
      <c r="AO557" s="17"/>
    </row>
    <row r="558" spans="1:41" s="18" customFormat="1" ht="30" customHeight="1">
      <c r="A558" s="187">
        <f t="shared" si="20"/>
        <v>0</v>
      </c>
      <c r="B558" s="101">
        <f t="shared" si="21"/>
        <v>0</v>
      </c>
      <c r="C558" s="24">
        <f>matrice2!K562</f>
        <v>0</v>
      </c>
      <c r="D558" s="181">
        <f>matrice2!C562</f>
        <v>0</v>
      </c>
      <c r="E558" s="322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  <c r="AA558" s="23"/>
      <c r="AB558" s="23"/>
      <c r="AC558" s="23"/>
      <c r="AD558" s="23"/>
      <c r="AE558" s="23"/>
      <c r="AF558" s="23"/>
      <c r="AG558" s="23"/>
      <c r="AH558" s="23"/>
      <c r="AI558" s="21">
        <f>matrice2!N562</f>
        <v>0</v>
      </c>
      <c r="AJ558" s="34" t="e">
        <f>#REF!</f>
        <v>#REF!</v>
      </c>
      <c r="AK558" s="34" t="e">
        <f>#REF!</f>
        <v>#REF!</v>
      </c>
      <c r="AL558" s="34" t="e">
        <f>#REF!</f>
        <v>#REF!</v>
      </c>
      <c r="AM558" s="34" t="e">
        <f>#REF!</f>
        <v>#REF!</v>
      </c>
      <c r="AN558" s="16"/>
      <c r="AO558" s="17"/>
    </row>
    <row r="559" spans="1:41" s="18" customFormat="1" ht="30" customHeight="1">
      <c r="A559" s="187">
        <f t="shared" si="20"/>
        <v>0</v>
      </c>
      <c r="B559" s="101">
        <f t="shared" si="21"/>
        <v>0</v>
      </c>
      <c r="C559" s="24">
        <f>matrice2!K563</f>
        <v>0</v>
      </c>
      <c r="D559" s="181">
        <f>matrice2!C563</f>
        <v>0</v>
      </c>
      <c r="E559" s="322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  <c r="AA559" s="23"/>
      <c r="AB559" s="23"/>
      <c r="AC559" s="23"/>
      <c r="AD559" s="23"/>
      <c r="AE559" s="23"/>
      <c r="AF559" s="23"/>
      <c r="AG559" s="23"/>
      <c r="AH559" s="23"/>
      <c r="AI559" s="21">
        <f>matrice2!N563</f>
        <v>0</v>
      </c>
      <c r="AJ559" s="34" t="e">
        <f>#REF!</f>
        <v>#REF!</v>
      </c>
      <c r="AK559" s="34" t="e">
        <f>#REF!</f>
        <v>#REF!</v>
      </c>
      <c r="AL559" s="34" t="e">
        <f>#REF!</f>
        <v>#REF!</v>
      </c>
      <c r="AM559" s="34" t="e">
        <f>#REF!</f>
        <v>#REF!</v>
      </c>
      <c r="AN559" s="16"/>
      <c r="AO559" s="17"/>
    </row>
    <row r="560" spans="1:41" s="18" customFormat="1" ht="30" customHeight="1">
      <c r="A560" s="187">
        <f t="shared" si="20"/>
        <v>0</v>
      </c>
      <c r="B560" s="101">
        <f t="shared" si="21"/>
        <v>0</v>
      </c>
      <c r="C560" s="24">
        <f>matrice2!K564</f>
        <v>0</v>
      </c>
      <c r="D560" s="181">
        <f>matrice2!C564</f>
        <v>0</v>
      </c>
      <c r="E560" s="322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  <c r="AA560" s="23"/>
      <c r="AB560" s="23"/>
      <c r="AC560" s="23"/>
      <c r="AD560" s="23"/>
      <c r="AE560" s="23"/>
      <c r="AF560" s="23"/>
      <c r="AG560" s="23"/>
      <c r="AH560" s="23"/>
      <c r="AI560" s="21">
        <f>matrice2!N564</f>
        <v>0</v>
      </c>
      <c r="AJ560" s="34" t="e">
        <f>#REF!</f>
        <v>#REF!</v>
      </c>
      <c r="AK560" s="34" t="e">
        <f>#REF!</f>
        <v>#REF!</v>
      </c>
      <c r="AL560" s="34" t="e">
        <f>#REF!</f>
        <v>#REF!</v>
      </c>
      <c r="AM560" s="34" t="e">
        <f>#REF!</f>
        <v>#REF!</v>
      </c>
      <c r="AN560" s="16"/>
      <c r="AO560" s="17"/>
    </row>
    <row r="561" spans="1:41" s="18" customFormat="1" ht="30" customHeight="1">
      <c r="A561" s="187">
        <f t="shared" si="20"/>
        <v>0</v>
      </c>
      <c r="B561" s="101">
        <f t="shared" si="21"/>
        <v>0</v>
      </c>
      <c r="C561" s="24">
        <f>matrice2!K565</f>
        <v>0</v>
      </c>
      <c r="D561" s="181">
        <f>matrice2!C565</f>
        <v>0</v>
      </c>
      <c r="E561" s="322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  <c r="AA561" s="23"/>
      <c r="AB561" s="23"/>
      <c r="AC561" s="23"/>
      <c r="AD561" s="23"/>
      <c r="AE561" s="23"/>
      <c r="AF561" s="23"/>
      <c r="AG561" s="23"/>
      <c r="AH561" s="23"/>
      <c r="AI561" s="21">
        <f>matrice2!N565</f>
        <v>0</v>
      </c>
      <c r="AJ561" s="34" t="e">
        <f>#REF!</f>
        <v>#REF!</v>
      </c>
      <c r="AK561" s="34" t="e">
        <f>#REF!</f>
        <v>#REF!</v>
      </c>
      <c r="AL561" s="34" t="e">
        <f>#REF!</f>
        <v>#REF!</v>
      </c>
      <c r="AM561" s="34" t="e">
        <f>#REF!</f>
        <v>#REF!</v>
      </c>
      <c r="AN561" s="16"/>
      <c r="AO561" s="17"/>
    </row>
    <row r="562" spans="1:41" s="18" customFormat="1" ht="30" customHeight="1">
      <c r="A562" s="187">
        <f t="shared" si="20"/>
        <v>0</v>
      </c>
      <c r="B562" s="101">
        <f t="shared" si="21"/>
        <v>0</v>
      </c>
      <c r="C562" s="24">
        <f>matrice2!K566</f>
        <v>0</v>
      </c>
      <c r="D562" s="181">
        <f>matrice2!C566</f>
        <v>0</v>
      </c>
      <c r="E562" s="322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  <c r="AA562" s="23"/>
      <c r="AB562" s="23"/>
      <c r="AC562" s="23"/>
      <c r="AD562" s="23"/>
      <c r="AE562" s="23"/>
      <c r="AF562" s="23"/>
      <c r="AG562" s="23"/>
      <c r="AH562" s="23"/>
      <c r="AI562" s="21">
        <f>matrice2!N566</f>
        <v>0</v>
      </c>
      <c r="AJ562" s="34" t="e">
        <f>#REF!</f>
        <v>#REF!</v>
      </c>
      <c r="AK562" s="34" t="e">
        <f>#REF!</f>
        <v>#REF!</v>
      </c>
      <c r="AL562" s="34" t="e">
        <f>#REF!</f>
        <v>#REF!</v>
      </c>
      <c r="AM562" s="34" t="e">
        <f>#REF!</f>
        <v>#REF!</v>
      </c>
      <c r="AN562" s="16"/>
      <c r="AO562" s="17"/>
    </row>
    <row r="563" spans="1:41" s="18" customFormat="1" ht="30" customHeight="1">
      <c r="A563" s="187">
        <f t="shared" si="20"/>
        <v>0</v>
      </c>
      <c r="B563" s="101">
        <f t="shared" si="21"/>
        <v>0</v>
      </c>
      <c r="C563" s="24">
        <f>matrice2!K567</f>
        <v>0</v>
      </c>
      <c r="D563" s="181">
        <f>matrice2!C567</f>
        <v>0</v>
      </c>
      <c r="E563" s="322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  <c r="AA563" s="23"/>
      <c r="AB563" s="23"/>
      <c r="AC563" s="23"/>
      <c r="AD563" s="23"/>
      <c r="AE563" s="23"/>
      <c r="AF563" s="23"/>
      <c r="AG563" s="23"/>
      <c r="AH563" s="23"/>
      <c r="AI563" s="21">
        <f>matrice2!N567</f>
        <v>0</v>
      </c>
      <c r="AJ563" s="34" t="e">
        <f>#REF!</f>
        <v>#REF!</v>
      </c>
      <c r="AK563" s="34" t="e">
        <f>#REF!</f>
        <v>#REF!</v>
      </c>
      <c r="AL563" s="34" t="e">
        <f>#REF!</f>
        <v>#REF!</v>
      </c>
      <c r="AM563" s="34" t="e">
        <f>#REF!</f>
        <v>#REF!</v>
      </c>
      <c r="AN563" s="16"/>
      <c r="AO563" s="17"/>
    </row>
    <row r="564" spans="1:41" s="18" customFormat="1" ht="30" customHeight="1">
      <c r="A564" s="187">
        <f t="shared" si="20"/>
        <v>0</v>
      </c>
      <c r="B564" s="101">
        <f t="shared" si="21"/>
        <v>0</v>
      </c>
      <c r="C564" s="24">
        <f>matrice2!K568</f>
        <v>0</v>
      </c>
      <c r="D564" s="181">
        <f>matrice2!C568</f>
        <v>0</v>
      </c>
      <c r="E564" s="322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  <c r="AA564" s="23"/>
      <c r="AB564" s="23"/>
      <c r="AC564" s="23"/>
      <c r="AD564" s="23"/>
      <c r="AE564" s="23"/>
      <c r="AF564" s="23"/>
      <c r="AG564" s="23"/>
      <c r="AH564" s="23"/>
      <c r="AI564" s="21">
        <f>matrice2!N568</f>
        <v>0</v>
      </c>
      <c r="AJ564" s="34" t="e">
        <f>#REF!</f>
        <v>#REF!</v>
      </c>
      <c r="AK564" s="34" t="e">
        <f>#REF!</f>
        <v>#REF!</v>
      </c>
      <c r="AL564" s="34" t="e">
        <f>#REF!</f>
        <v>#REF!</v>
      </c>
      <c r="AM564" s="34" t="e">
        <f>#REF!</f>
        <v>#REF!</v>
      </c>
      <c r="AN564" s="16"/>
      <c r="AO564" s="17"/>
    </row>
    <row r="565" spans="1:41" s="18" customFormat="1" ht="30" customHeight="1">
      <c r="A565" s="187">
        <f t="shared" si="20"/>
        <v>0</v>
      </c>
      <c r="B565" s="101">
        <f t="shared" si="21"/>
        <v>0</v>
      </c>
      <c r="C565" s="24">
        <f>matrice2!K569</f>
        <v>0</v>
      </c>
      <c r="D565" s="181">
        <f>matrice2!C569</f>
        <v>0</v>
      </c>
      <c r="E565" s="322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  <c r="AA565" s="23"/>
      <c r="AB565" s="23"/>
      <c r="AC565" s="23"/>
      <c r="AD565" s="23"/>
      <c r="AE565" s="23"/>
      <c r="AF565" s="23"/>
      <c r="AG565" s="23"/>
      <c r="AH565" s="23"/>
      <c r="AI565" s="21">
        <f>matrice2!N569</f>
        <v>0</v>
      </c>
      <c r="AJ565" s="34" t="e">
        <f>#REF!</f>
        <v>#REF!</v>
      </c>
      <c r="AK565" s="34" t="e">
        <f>#REF!</f>
        <v>#REF!</v>
      </c>
      <c r="AL565" s="34" t="e">
        <f>#REF!</f>
        <v>#REF!</v>
      </c>
      <c r="AM565" s="34" t="e">
        <f>#REF!</f>
        <v>#REF!</v>
      </c>
      <c r="AN565" s="16"/>
      <c r="AO565" s="17"/>
    </row>
    <row r="566" spans="1:41" s="18" customFormat="1" ht="30" customHeight="1">
      <c r="A566" s="187">
        <f t="shared" si="20"/>
        <v>0</v>
      </c>
      <c r="B566" s="101">
        <f t="shared" si="21"/>
        <v>0</v>
      </c>
      <c r="C566" s="24">
        <f>matrice2!K570</f>
        <v>0</v>
      </c>
      <c r="D566" s="181">
        <f>matrice2!C570</f>
        <v>0</v>
      </c>
      <c r="E566" s="322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  <c r="AA566" s="23"/>
      <c r="AB566" s="23"/>
      <c r="AC566" s="23"/>
      <c r="AD566" s="23"/>
      <c r="AE566" s="23"/>
      <c r="AF566" s="23"/>
      <c r="AG566" s="23"/>
      <c r="AH566" s="23"/>
      <c r="AI566" s="21">
        <f>matrice2!N570</f>
        <v>0</v>
      </c>
      <c r="AJ566" s="34" t="e">
        <f>#REF!</f>
        <v>#REF!</v>
      </c>
      <c r="AK566" s="34" t="e">
        <f>#REF!</f>
        <v>#REF!</v>
      </c>
      <c r="AL566" s="34" t="e">
        <f>#REF!</f>
        <v>#REF!</v>
      </c>
      <c r="AM566" s="34" t="e">
        <f>#REF!</f>
        <v>#REF!</v>
      </c>
      <c r="AN566" s="16"/>
      <c r="AO566" s="17"/>
    </row>
    <row r="567" spans="1:41" s="18" customFormat="1" ht="30" customHeight="1">
      <c r="A567" s="187">
        <f t="shared" si="20"/>
        <v>0</v>
      </c>
      <c r="B567" s="101">
        <f t="shared" si="21"/>
        <v>0</v>
      </c>
      <c r="C567" s="24">
        <f>matrice2!K571</f>
        <v>0</v>
      </c>
      <c r="D567" s="181">
        <f>matrice2!C571</f>
        <v>0</v>
      </c>
      <c r="E567" s="322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  <c r="AA567" s="23"/>
      <c r="AB567" s="23"/>
      <c r="AC567" s="23"/>
      <c r="AD567" s="23"/>
      <c r="AE567" s="23"/>
      <c r="AF567" s="23"/>
      <c r="AG567" s="23"/>
      <c r="AH567" s="23"/>
      <c r="AI567" s="21">
        <f>matrice2!N571</f>
        <v>0</v>
      </c>
      <c r="AJ567" s="34" t="e">
        <f>#REF!</f>
        <v>#REF!</v>
      </c>
      <c r="AK567" s="34" t="e">
        <f>#REF!</f>
        <v>#REF!</v>
      </c>
      <c r="AL567" s="34" t="e">
        <f>#REF!</f>
        <v>#REF!</v>
      </c>
      <c r="AM567" s="34" t="e">
        <f>#REF!</f>
        <v>#REF!</v>
      </c>
      <c r="AN567" s="16"/>
      <c r="AO567" s="17"/>
    </row>
    <row r="568" spans="1:41" s="18" customFormat="1" ht="30" customHeight="1">
      <c r="A568" s="187">
        <f t="shared" si="20"/>
        <v>0</v>
      </c>
      <c r="B568" s="101">
        <f t="shared" si="21"/>
        <v>0</v>
      </c>
      <c r="C568" s="24">
        <f>matrice2!K572</f>
        <v>0</v>
      </c>
      <c r="D568" s="181">
        <f>matrice2!C572</f>
        <v>0</v>
      </c>
      <c r="E568" s="322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  <c r="AA568" s="23"/>
      <c r="AB568" s="23"/>
      <c r="AC568" s="23"/>
      <c r="AD568" s="23"/>
      <c r="AE568" s="23"/>
      <c r="AF568" s="23"/>
      <c r="AG568" s="23"/>
      <c r="AH568" s="23"/>
      <c r="AI568" s="21">
        <f>matrice2!N572</f>
        <v>0</v>
      </c>
      <c r="AJ568" s="34" t="e">
        <f>#REF!</f>
        <v>#REF!</v>
      </c>
      <c r="AK568" s="34" t="e">
        <f>#REF!</f>
        <v>#REF!</v>
      </c>
      <c r="AL568" s="34" t="e">
        <f>#REF!</f>
        <v>#REF!</v>
      </c>
      <c r="AM568" s="34" t="e">
        <f>#REF!</f>
        <v>#REF!</v>
      </c>
      <c r="AN568" s="16"/>
      <c r="AO568" s="17"/>
    </row>
    <row r="569" spans="1:41" s="18" customFormat="1" ht="30" customHeight="1">
      <c r="A569" s="187">
        <f t="shared" si="20"/>
        <v>0</v>
      </c>
      <c r="B569" s="101">
        <f t="shared" si="21"/>
        <v>0</v>
      </c>
      <c r="C569" s="24">
        <f>matrice2!K573</f>
        <v>0</v>
      </c>
      <c r="D569" s="181">
        <f>matrice2!C573</f>
        <v>0</v>
      </c>
      <c r="E569" s="322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  <c r="AA569" s="23"/>
      <c r="AB569" s="23"/>
      <c r="AC569" s="23"/>
      <c r="AD569" s="23"/>
      <c r="AE569" s="23"/>
      <c r="AF569" s="23"/>
      <c r="AG569" s="23"/>
      <c r="AH569" s="23"/>
      <c r="AI569" s="21">
        <f>matrice2!N573</f>
        <v>0</v>
      </c>
      <c r="AJ569" s="34" t="e">
        <f>#REF!</f>
        <v>#REF!</v>
      </c>
      <c r="AK569" s="34" t="e">
        <f>#REF!</f>
        <v>#REF!</v>
      </c>
      <c r="AL569" s="34" t="e">
        <f>#REF!</f>
        <v>#REF!</v>
      </c>
      <c r="AM569" s="34" t="e">
        <f>#REF!</f>
        <v>#REF!</v>
      </c>
      <c r="AN569" s="16"/>
      <c r="AO569" s="17"/>
    </row>
    <row r="570" spans="1:41" s="18" customFormat="1" ht="30" customHeight="1">
      <c r="A570" s="187">
        <f t="shared" si="20"/>
        <v>0</v>
      </c>
      <c r="B570" s="101">
        <f t="shared" si="21"/>
        <v>0</v>
      </c>
      <c r="C570" s="24">
        <f>matrice2!K574</f>
        <v>0</v>
      </c>
      <c r="D570" s="181">
        <f>matrice2!C574</f>
        <v>0</v>
      </c>
      <c r="E570" s="322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  <c r="AA570" s="23"/>
      <c r="AB570" s="23"/>
      <c r="AC570" s="23"/>
      <c r="AD570" s="23"/>
      <c r="AE570" s="23"/>
      <c r="AF570" s="23"/>
      <c r="AG570" s="23"/>
      <c r="AH570" s="23"/>
      <c r="AI570" s="21">
        <f>matrice2!N574</f>
        <v>0</v>
      </c>
      <c r="AJ570" s="34" t="e">
        <f>#REF!</f>
        <v>#REF!</v>
      </c>
      <c r="AK570" s="34" t="e">
        <f>#REF!</f>
        <v>#REF!</v>
      </c>
      <c r="AL570" s="34" t="e">
        <f>#REF!</f>
        <v>#REF!</v>
      </c>
      <c r="AM570" s="34" t="e">
        <f>#REF!</f>
        <v>#REF!</v>
      </c>
      <c r="AN570" s="16"/>
      <c r="AO570" s="17"/>
    </row>
    <row r="571" spans="1:41" s="18" customFormat="1" ht="30" customHeight="1">
      <c r="A571" s="187">
        <f t="shared" si="20"/>
        <v>0</v>
      </c>
      <c r="B571" s="101">
        <f t="shared" si="21"/>
        <v>0</v>
      </c>
      <c r="C571" s="24">
        <f>matrice2!K575</f>
        <v>0</v>
      </c>
      <c r="D571" s="181">
        <f>matrice2!C575</f>
        <v>0</v>
      </c>
      <c r="E571" s="322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  <c r="AA571" s="23"/>
      <c r="AB571" s="23"/>
      <c r="AC571" s="23"/>
      <c r="AD571" s="23"/>
      <c r="AE571" s="23"/>
      <c r="AF571" s="23"/>
      <c r="AG571" s="23"/>
      <c r="AH571" s="23"/>
      <c r="AI571" s="21">
        <f>matrice2!N575</f>
        <v>0</v>
      </c>
      <c r="AJ571" s="34" t="e">
        <f>#REF!</f>
        <v>#REF!</v>
      </c>
      <c r="AK571" s="34" t="e">
        <f>#REF!</f>
        <v>#REF!</v>
      </c>
      <c r="AL571" s="34" t="e">
        <f>#REF!</f>
        <v>#REF!</v>
      </c>
      <c r="AM571" s="34" t="e">
        <f>#REF!</f>
        <v>#REF!</v>
      </c>
      <c r="AN571" s="16"/>
      <c r="AO571" s="17"/>
    </row>
    <row r="572" spans="1:41" s="18" customFormat="1" ht="30" customHeight="1">
      <c r="A572" s="187">
        <f t="shared" si="20"/>
        <v>0</v>
      </c>
      <c r="B572" s="101">
        <f t="shared" si="21"/>
        <v>0</v>
      </c>
      <c r="C572" s="24">
        <f>matrice2!K576</f>
        <v>0</v>
      </c>
      <c r="D572" s="181">
        <f>matrice2!C576</f>
        <v>0</v>
      </c>
      <c r="E572" s="322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  <c r="AA572" s="23"/>
      <c r="AB572" s="23"/>
      <c r="AC572" s="23"/>
      <c r="AD572" s="23"/>
      <c r="AE572" s="23"/>
      <c r="AF572" s="23"/>
      <c r="AG572" s="23"/>
      <c r="AH572" s="23"/>
      <c r="AI572" s="21">
        <f>matrice2!N576</f>
        <v>0</v>
      </c>
      <c r="AJ572" s="34" t="e">
        <f>#REF!</f>
        <v>#REF!</v>
      </c>
      <c r="AK572" s="34" t="e">
        <f>#REF!</f>
        <v>#REF!</v>
      </c>
      <c r="AL572" s="34" t="e">
        <f>#REF!</f>
        <v>#REF!</v>
      </c>
      <c r="AM572" s="34" t="e">
        <f>#REF!</f>
        <v>#REF!</v>
      </c>
      <c r="AN572" s="16"/>
      <c r="AO572" s="17"/>
    </row>
    <row r="573" spans="1:41" s="18" customFormat="1" ht="30" customHeight="1">
      <c r="A573" s="187">
        <f t="shared" si="20"/>
        <v>0</v>
      </c>
      <c r="B573" s="101">
        <f t="shared" si="21"/>
        <v>0</v>
      </c>
      <c r="C573" s="24">
        <f>matrice2!K577</f>
        <v>0</v>
      </c>
      <c r="D573" s="181">
        <f>matrice2!C577</f>
        <v>0</v>
      </c>
      <c r="E573" s="322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  <c r="AA573" s="23"/>
      <c r="AB573" s="23"/>
      <c r="AC573" s="23"/>
      <c r="AD573" s="23"/>
      <c r="AE573" s="23"/>
      <c r="AF573" s="23"/>
      <c r="AG573" s="23"/>
      <c r="AH573" s="23"/>
      <c r="AI573" s="21">
        <f>matrice2!N577</f>
        <v>0</v>
      </c>
      <c r="AJ573" s="34" t="e">
        <f>#REF!</f>
        <v>#REF!</v>
      </c>
      <c r="AK573" s="34" t="e">
        <f>#REF!</f>
        <v>#REF!</v>
      </c>
      <c r="AL573" s="34" t="e">
        <f>#REF!</f>
        <v>#REF!</v>
      </c>
      <c r="AM573" s="34" t="e">
        <f>#REF!</f>
        <v>#REF!</v>
      </c>
      <c r="AN573" s="16"/>
      <c r="AO573" s="17"/>
    </row>
    <row r="574" spans="1:41" s="18" customFormat="1" ht="30" customHeight="1">
      <c r="A574" s="187">
        <f t="shared" si="20"/>
        <v>0</v>
      </c>
      <c r="B574" s="101">
        <f t="shared" si="21"/>
        <v>0</v>
      </c>
      <c r="C574" s="24">
        <f>matrice2!K578</f>
        <v>0</v>
      </c>
      <c r="D574" s="181">
        <f>matrice2!C578</f>
        <v>0</v>
      </c>
      <c r="E574" s="322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  <c r="AA574" s="23"/>
      <c r="AB574" s="23"/>
      <c r="AC574" s="23"/>
      <c r="AD574" s="23"/>
      <c r="AE574" s="23"/>
      <c r="AF574" s="23"/>
      <c r="AG574" s="23"/>
      <c r="AH574" s="23"/>
      <c r="AI574" s="21">
        <f>matrice2!N578</f>
        <v>0</v>
      </c>
      <c r="AJ574" s="34" t="e">
        <f>#REF!</f>
        <v>#REF!</v>
      </c>
      <c r="AK574" s="34" t="e">
        <f>#REF!</f>
        <v>#REF!</v>
      </c>
      <c r="AL574" s="34" t="e">
        <f>#REF!</f>
        <v>#REF!</v>
      </c>
      <c r="AM574" s="34" t="e">
        <f>#REF!</f>
        <v>#REF!</v>
      </c>
      <c r="AN574" s="16"/>
      <c r="AO574" s="17"/>
    </row>
    <row r="575" spans="1:41" s="18" customFormat="1" ht="30" customHeight="1">
      <c r="A575" s="187">
        <f t="shared" si="20"/>
        <v>0</v>
      </c>
      <c r="B575" s="101">
        <f t="shared" si="21"/>
        <v>0</v>
      </c>
      <c r="C575" s="24">
        <f>matrice2!K579</f>
        <v>0</v>
      </c>
      <c r="D575" s="181">
        <f>matrice2!C579</f>
        <v>0</v>
      </c>
      <c r="E575" s="322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  <c r="AA575" s="23"/>
      <c r="AB575" s="23"/>
      <c r="AC575" s="23"/>
      <c r="AD575" s="23"/>
      <c r="AE575" s="23"/>
      <c r="AF575" s="23"/>
      <c r="AG575" s="23"/>
      <c r="AH575" s="23"/>
      <c r="AI575" s="21">
        <f>matrice2!N579</f>
        <v>0</v>
      </c>
      <c r="AJ575" s="34" t="e">
        <f>#REF!</f>
        <v>#REF!</v>
      </c>
      <c r="AK575" s="34" t="e">
        <f>#REF!</f>
        <v>#REF!</v>
      </c>
      <c r="AL575" s="34" t="e">
        <f>#REF!</f>
        <v>#REF!</v>
      </c>
      <c r="AM575" s="34" t="e">
        <f>#REF!</f>
        <v>#REF!</v>
      </c>
      <c r="AN575" s="16"/>
      <c r="AO575" s="17"/>
    </row>
    <row r="576" spans="1:41" s="18" customFormat="1" ht="30" customHeight="1">
      <c r="A576" s="187">
        <f t="shared" si="20"/>
        <v>0</v>
      </c>
      <c r="B576" s="101">
        <f t="shared" si="21"/>
        <v>0</v>
      </c>
      <c r="C576" s="24">
        <f>matrice2!K580</f>
        <v>0</v>
      </c>
      <c r="D576" s="181">
        <f>matrice2!C580</f>
        <v>0</v>
      </c>
      <c r="E576" s="322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  <c r="AA576" s="23"/>
      <c r="AB576" s="23"/>
      <c r="AC576" s="23"/>
      <c r="AD576" s="23"/>
      <c r="AE576" s="23"/>
      <c r="AF576" s="23"/>
      <c r="AG576" s="23"/>
      <c r="AH576" s="23"/>
      <c r="AI576" s="21">
        <f>matrice2!N580</f>
        <v>0</v>
      </c>
      <c r="AJ576" s="34" t="e">
        <f>#REF!</f>
        <v>#REF!</v>
      </c>
      <c r="AK576" s="34" t="e">
        <f>#REF!</f>
        <v>#REF!</v>
      </c>
      <c r="AL576" s="34" t="e">
        <f>#REF!</f>
        <v>#REF!</v>
      </c>
      <c r="AM576" s="34" t="e">
        <f>#REF!</f>
        <v>#REF!</v>
      </c>
      <c r="AN576" s="16"/>
      <c r="AO576" s="17"/>
    </row>
    <row r="577" spans="1:41" s="18" customFormat="1" ht="30" customHeight="1">
      <c r="A577" s="187">
        <f t="shared" si="20"/>
        <v>0</v>
      </c>
      <c r="B577" s="101">
        <f t="shared" si="21"/>
        <v>0</v>
      </c>
      <c r="C577" s="24">
        <f>matrice2!K581</f>
        <v>0</v>
      </c>
      <c r="D577" s="181">
        <f>matrice2!C581</f>
        <v>0</v>
      </c>
      <c r="E577" s="322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  <c r="AA577" s="23"/>
      <c r="AB577" s="23"/>
      <c r="AC577" s="23"/>
      <c r="AD577" s="23"/>
      <c r="AE577" s="23"/>
      <c r="AF577" s="23"/>
      <c r="AG577" s="23"/>
      <c r="AH577" s="23"/>
      <c r="AI577" s="21">
        <f>matrice2!N581</f>
        <v>0</v>
      </c>
      <c r="AJ577" s="34" t="e">
        <f>#REF!</f>
        <v>#REF!</v>
      </c>
      <c r="AK577" s="34" t="e">
        <f>#REF!</f>
        <v>#REF!</v>
      </c>
      <c r="AL577" s="34" t="e">
        <f>#REF!</f>
        <v>#REF!</v>
      </c>
      <c r="AM577" s="34" t="e">
        <f>#REF!</f>
        <v>#REF!</v>
      </c>
      <c r="AN577" s="16"/>
      <c r="AO577" s="17"/>
    </row>
    <row r="578" spans="1:41" s="18" customFormat="1" ht="30" customHeight="1">
      <c r="A578" s="187">
        <f t="shared" si="20"/>
        <v>0</v>
      </c>
      <c r="B578" s="101">
        <f t="shared" si="21"/>
        <v>0</v>
      </c>
      <c r="C578" s="24">
        <f>matrice2!K582</f>
        <v>0</v>
      </c>
      <c r="D578" s="181">
        <f>matrice2!C582</f>
        <v>0</v>
      </c>
      <c r="E578" s="322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  <c r="AA578" s="23"/>
      <c r="AB578" s="23"/>
      <c r="AC578" s="23"/>
      <c r="AD578" s="23"/>
      <c r="AE578" s="23"/>
      <c r="AF578" s="23"/>
      <c r="AG578" s="23"/>
      <c r="AH578" s="23"/>
      <c r="AI578" s="21">
        <f>matrice2!N582</f>
        <v>0</v>
      </c>
      <c r="AJ578" s="34" t="e">
        <f>#REF!</f>
        <v>#REF!</v>
      </c>
      <c r="AK578" s="34" t="e">
        <f>#REF!</f>
        <v>#REF!</v>
      </c>
      <c r="AL578" s="34" t="e">
        <f>#REF!</f>
        <v>#REF!</v>
      </c>
      <c r="AM578" s="34" t="e">
        <f>#REF!</f>
        <v>#REF!</v>
      </c>
      <c r="AN578" s="16"/>
      <c r="AO578" s="17"/>
    </row>
    <row r="579" spans="1:41" s="18" customFormat="1" ht="30" customHeight="1">
      <c r="A579" s="187">
        <f t="shared" si="20"/>
        <v>0</v>
      </c>
      <c r="B579" s="101">
        <f t="shared" si="21"/>
        <v>0</v>
      </c>
      <c r="C579" s="24">
        <f>matrice2!K583</f>
        <v>0</v>
      </c>
      <c r="D579" s="181">
        <f>matrice2!C583</f>
        <v>0</v>
      </c>
      <c r="E579" s="322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  <c r="AA579" s="23"/>
      <c r="AB579" s="23"/>
      <c r="AC579" s="23"/>
      <c r="AD579" s="23"/>
      <c r="AE579" s="23"/>
      <c r="AF579" s="23"/>
      <c r="AG579" s="23"/>
      <c r="AH579" s="23"/>
      <c r="AI579" s="21">
        <f>matrice2!N583</f>
        <v>0</v>
      </c>
      <c r="AJ579" s="34" t="e">
        <f>#REF!</f>
        <v>#REF!</v>
      </c>
      <c r="AK579" s="34" t="e">
        <f>#REF!</f>
        <v>#REF!</v>
      </c>
      <c r="AL579" s="34" t="e">
        <f>#REF!</f>
        <v>#REF!</v>
      </c>
      <c r="AM579" s="34" t="e">
        <f>#REF!</f>
        <v>#REF!</v>
      </c>
      <c r="AN579" s="16"/>
      <c r="AO579" s="17"/>
    </row>
    <row r="580" spans="1:41" s="18" customFormat="1" ht="30" customHeight="1">
      <c r="A580" s="187">
        <f t="shared" si="20"/>
        <v>0</v>
      </c>
      <c r="B580" s="101">
        <f t="shared" si="21"/>
        <v>0</v>
      </c>
      <c r="C580" s="24">
        <f>matrice2!K584</f>
        <v>0</v>
      </c>
      <c r="D580" s="181">
        <f>matrice2!C584</f>
        <v>0</v>
      </c>
      <c r="E580" s="322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  <c r="AA580" s="23"/>
      <c r="AB580" s="23"/>
      <c r="AC580" s="23"/>
      <c r="AD580" s="23"/>
      <c r="AE580" s="23"/>
      <c r="AF580" s="23"/>
      <c r="AG580" s="23"/>
      <c r="AH580" s="23"/>
      <c r="AI580" s="21">
        <f>matrice2!N584</f>
        <v>0</v>
      </c>
      <c r="AJ580" s="34" t="e">
        <f>#REF!</f>
        <v>#REF!</v>
      </c>
      <c r="AK580" s="34" t="e">
        <f>#REF!</f>
        <v>#REF!</v>
      </c>
      <c r="AL580" s="34" t="e">
        <f>#REF!</f>
        <v>#REF!</v>
      </c>
      <c r="AM580" s="34" t="e">
        <f>#REF!</f>
        <v>#REF!</v>
      </c>
      <c r="AN580" s="16"/>
      <c r="AO580" s="17"/>
    </row>
    <row r="581" spans="1:41" s="18" customFormat="1" ht="30" customHeight="1">
      <c r="A581" s="187">
        <f t="shared" si="20"/>
        <v>0</v>
      </c>
      <c r="B581" s="101">
        <f t="shared" si="21"/>
        <v>0</v>
      </c>
      <c r="C581" s="24">
        <f>matrice2!K585</f>
        <v>0</v>
      </c>
      <c r="D581" s="181">
        <f>matrice2!C585</f>
        <v>0</v>
      </c>
      <c r="E581" s="322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  <c r="AA581" s="23"/>
      <c r="AB581" s="23"/>
      <c r="AC581" s="23"/>
      <c r="AD581" s="23"/>
      <c r="AE581" s="23"/>
      <c r="AF581" s="23"/>
      <c r="AG581" s="23"/>
      <c r="AH581" s="23"/>
      <c r="AI581" s="21">
        <f>matrice2!N585</f>
        <v>0</v>
      </c>
      <c r="AJ581" s="34" t="e">
        <f>#REF!</f>
        <v>#REF!</v>
      </c>
      <c r="AK581" s="34" t="e">
        <f>#REF!</f>
        <v>#REF!</v>
      </c>
      <c r="AL581" s="34" t="e">
        <f>#REF!</f>
        <v>#REF!</v>
      </c>
      <c r="AM581" s="34" t="e">
        <f>#REF!</f>
        <v>#REF!</v>
      </c>
      <c r="AN581" s="16"/>
      <c r="AO581" s="17"/>
    </row>
    <row r="582" spans="1:41" s="18" customFormat="1" ht="30" customHeight="1">
      <c r="A582" s="187">
        <f>SUM(E582:AH582)</f>
        <v>0</v>
      </c>
      <c r="B582" s="101">
        <f>C582*A582</f>
        <v>0</v>
      </c>
      <c r="C582" s="24">
        <f>matrice2!K586</f>
        <v>0</v>
      </c>
      <c r="D582" s="181">
        <f>matrice2!C586</f>
        <v>0</v>
      </c>
      <c r="E582" s="322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  <c r="AA582" s="23"/>
      <c r="AB582" s="23"/>
      <c r="AC582" s="23"/>
      <c r="AD582" s="23"/>
      <c r="AE582" s="23"/>
      <c r="AF582" s="23"/>
      <c r="AG582" s="23"/>
      <c r="AH582" s="23"/>
      <c r="AI582" s="21">
        <f>matrice2!N586</f>
        <v>0</v>
      </c>
      <c r="AJ582" s="34" t="e">
        <f>#REF!</f>
        <v>#REF!</v>
      </c>
      <c r="AK582" s="34" t="e">
        <f>#REF!</f>
        <v>#REF!</v>
      </c>
      <c r="AL582" s="34" t="e">
        <f>#REF!</f>
        <v>#REF!</v>
      </c>
      <c r="AM582" s="34" t="e">
        <f>#REF!</f>
        <v>#REF!</v>
      </c>
      <c r="AN582" s="16"/>
      <c r="AO582" s="17"/>
    </row>
  </sheetData>
  <conditionalFormatting sqref="AI3 AI5:AI65536">
    <cfRule type="containsText" dxfId="6" priority="1" operator="containsText" text="prodotto a peso - prezzo indicativo">
      <formula>NOT(ISERROR(SEARCH("prodotto a peso - prezzo indicativo",AI3)))</formula>
    </cfRule>
  </conditionalFormatting>
  <pageMargins left="0.74791666666666667" right="0.74791666666666667" top="0.67013888888888884" bottom="0.98402777777777772" header="0.51180555555555551" footer="0.51180555555555551"/>
  <pageSetup paperSize="9" scale="53" firstPageNumber="0" orientation="portrait" horizontalDpi="300" verticalDpi="300" r:id="rId1"/>
  <colBreaks count="1" manualBreakCount="1">
    <brk id="35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4"/>
  <sheetViews>
    <sheetView zoomScale="85" zoomScaleNormal="85" workbookViewId="0">
      <selection activeCell="H4" sqref="H4"/>
    </sheetView>
  </sheetViews>
  <sheetFormatPr defaultColWidth="11.44140625" defaultRowHeight="13.8"/>
  <cols>
    <col min="1" max="1" width="84.6640625" style="145" customWidth="1"/>
    <col min="2" max="2" width="17.33203125" style="159" customWidth="1"/>
    <col min="3" max="3" width="17" style="147" customWidth="1"/>
    <col min="4" max="6" width="13.33203125" style="146" hidden="1" customWidth="1"/>
    <col min="7" max="7" width="27" style="146" hidden="1" customWidth="1"/>
    <col min="8" max="8" width="20.6640625" style="147" customWidth="1"/>
    <col min="9" max="9" width="11.44140625" style="1" customWidth="1"/>
    <col min="10" max="10" width="11.44140625" style="8"/>
    <col min="11" max="11" width="11.44140625" style="142"/>
    <col min="12" max="16384" width="11.44140625" style="8"/>
  </cols>
  <sheetData>
    <row r="1" spans="1:9" s="90" customFormat="1" ht="57.75" customHeight="1">
      <c r="A1" s="343" t="s">
        <v>122</v>
      </c>
      <c r="B1" s="344"/>
      <c r="C1" s="344"/>
      <c r="D1" s="160"/>
      <c r="E1" s="160"/>
      <c r="F1" s="160"/>
      <c r="G1" s="160"/>
      <c r="H1" s="160"/>
      <c r="I1" s="89"/>
    </row>
    <row r="2" spans="1:9" s="13" customFormat="1" ht="36" customHeight="1">
      <c r="A2" s="166" t="e">
        <f>#REF!</f>
        <v>#REF!</v>
      </c>
      <c r="B2" s="161" t="s">
        <v>123</v>
      </c>
      <c r="C2" s="162" t="s">
        <v>63</v>
      </c>
      <c r="D2" s="163" t="e">
        <f>#REF!</f>
        <v>#REF!</v>
      </c>
      <c r="E2" s="163" t="e">
        <f>#REF!</f>
        <v>#REF!</v>
      </c>
      <c r="F2" s="164" t="e">
        <f>#REF!</f>
        <v>#REF!</v>
      </c>
      <c r="G2" s="163" t="s">
        <v>18</v>
      </c>
      <c r="H2" s="165" t="s">
        <v>108</v>
      </c>
      <c r="I2" s="12"/>
    </row>
    <row r="3" spans="1:9" s="15" customFormat="1" ht="30" customHeight="1">
      <c r="A3" s="143" t="e">
        <f>#REF!</f>
        <v>#REF!</v>
      </c>
      <c r="B3" s="149"/>
      <c r="C3" s="150"/>
      <c r="D3" s="150"/>
      <c r="E3" s="150"/>
      <c r="F3" s="150"/>
      <c r="G3" s="150"/>
      <c r="H3" s="151"/>
      <c r="I3" s="14"/>
    </row>
    <row r="4" spans="1:9" s="18" customFormat="1" ht="30" customHeight="1">
      <c r="A4" s="144" t="e">
        <f>#REF!</f>
        <v>#REF!</v>
      </c>
      <c r="B4" s="152" t="e">
        <f>#REF!</f>
        <v>#REF!</v>
      </c>
      <c r="C4" s="153" t="e">
        <f>#REF!</f>
        <v>#REF!</v>
      </c>
      <c r="D4" s="148" t="e">
        <f>#REF!</f>
        <v>#REF!</v>
      </c>
      <c r="E4" s="148" t="e">
        <f>#REF!</f>
        <v>#REF!</v>
      </c>
      <c r="F4" s="148" t="e">
        <f>#REF!</f>
        <v>#REF!</v>
      </c>
      <c r="G4" s="148" t="e">
        <f>#REF!</f>
        <v>#REF!</v>
      </c>
      <c r="H4" s="154" t="e">
        <f>#REF!</f>
        <v>#REF!</v>
      </c>
      <c r="I4" s="17"/>
    </row>
    <row r="5" spans="1:9" s="18" customFormat="1" ht="30" customHeight="1">
      <c r="A5" s="144" t="e">
        <f>#REF!</f>
        <v>#REF!</v>
      </c>
      <c r="B5" s="152" t="e">
        <f>#REF!</f>
        <v>#REF!</v>
      </c>
      <c r="C5" s="153" t="e">
        <f>#REF!</f>
        <v>#REF!</v>
      </c>
      <c r="D5" s="148" t="e">
        <f>#REF!</f>
        <v>#REF!</v>
      </c>
      <c r="E5" s="148" t="e">
        <f>#REF!</f>
        <v>#REF!</v>
      </c>
      <c r="F5" s="148" t="e">
        <f>#REF!</f>
        <v>#REF!</v>
      </c>
      <c r="G5" s="148" t="e">
        <f>#REF!</f>
        <v>#REF!</v>
      </c>
      <c r="H5" s="154" t="e">
        <f>#REF!</f>
        <v>#REF!</v>
      </c>
      <c r="I5" s="17"/>
    </row>
    <row r="6" spans="1:9" s="18" customFormat="1" ht="30" customHeight="1">
      <c r="A6" s="144" t="e">
        <f>#REF!</f>
        <v>#REF!</v>
      </c>
      <c r="B6" s="152" t="e">
        <f>#REF!</f>
        <v>#REF!</v>
      </c>
      <c r="C6" s="153" t="e">
        <f>#REF!</f>
        <v>#REF!</v>
      </c>
      <c r="D6" s="148" t="e">
        <f>#REF!</f>
        <v>#REF!</v>
      </c>
      <c r="E6" s="148" t="e">
        <f>#REF!</f>
        <v>#REF!</v>
      </c>
      <c r="F6" s="148" t="e">
        <f>#REF!</f>
        <v>#REF!</v>
      </c>
      <c r="G6" s="148" t="e">
        <f>#REF!</f>
        <v>#REF!</v>
      </c>
      <c r="H6" s="154" t="e">
        <f>#REF!</f>
        <v>#REF!</v>
      </c>
      <c r="I6" s="17"/>
    </row>
    <row r="7" spans="1:9" s="18" customFormat="1" ht="27.75" hidden="1" customHeight="1">
      <c r="A7" s="144" t="e">
        <f>#REF!</f>
        <v>#REF!</v>
      </c>
      <c r="B7" s="152" t="e">
        <f>#REF!</f>
        <v>#REF!</v>
      </c>
      <c r="C7" s="153" t="e">
        <f>#REF!</f>
        <v>#REF!</v>
      </c>
      <c r="D7" s="148" t="e">
        <f>#REF!</f>
        <v>#REF!</v>
      </c>
      <c r="E7" s="148" t="e">
        <f>#REF!</f>
        <v>#REF!</v>
      </c>
      <c r="F7" s="148" t="e">
        <f>#REF!</f>
        <v>#REF!</v>
      </c>
      <c r="G7" s="148" t="e">
        <f>#REF!</f>
        <v>#REF!</v>
      </c>
      <c r="H7" s="154" t="e">
        <f>#REF!</f>
        <v>#REF!</v>
      </c>
      <c r="I7" s="17"/>
    </row>
    <row r="8" spans="1:9" s="18" customFormat="1" ht="27.75" hidden="1" customHeight="1">
      <c r="A8" s="144" t="e">
        <f>#REF!</f>
        <v>#REF!</v>
      </c>
      <c r="B8" s="152" t="e">
        <f>#REF!</f>
        <v>#REF!</v>
      </c>
      <c r="C8" s="153" t="e">
        <f>#REF!</f>
        <v>#REF!</v>
      </c>
      <c r="D8" s="148" t="e">
        <f>#REF!</f>
        <v>#REF!</v>
      </c>
      <c r="E8" s="148" t="e">
        <f>#REF!</f>
        <v>#REF!</v>
      </c>
      <c r="F8" s="148" t="e">
        <f>#REF!</f>
        <v>#REF!</v>
      </c>
      <c r="G8" s="148" t="e">
        <f>#REF!</f>
        <v>#REF!</v>
      </c>
      <c r="H8" s="154" t="e">
        <f>#REF!</f>
        <v>#REF!</v>
      </c>
      <c r="I8" s="17"/>
    </row>
    <row r="9" spans="1:9" s="18" customFormat="1" ht="27.75" hidden="1" customHeight="1">
      <c r="A9" s="144" t="e">
        <f>#REF!</f>
        <v>#REF!</v>
      </c>
      <c r="B9" s="152" t="e">
        <f>#REF!</f>
        <v>#REF!</v>
      </c>
      <c r="C9" s="153" t="e">
        <f>#REF!</f>
        <v>#REF!</v>
      </c>
      <c r="D9" s="148" t="e">
        <f>#REF!</f>
        <v>#REF!</v>
      </c>
      <c r="E9" s="148" t="e">
        <f>#REF!</f>
        <v>#REF!</v>
      </c>
      <c r="F9" s="148" t="e">
        <f>#REF!</f>
        <v>#REF!</v>
      </c>
      <c r="G9" s="148" t="e">
        <f>#REF!</f>
        <v>#REF!</v>
      </c>
      <c r="H9" s="154" t="e">
        <f>#REF!</f>
        <v>#REF!</v>
      </c>
      <c r="I9" s="17"/>
    </row>
    <row r="10" spans="1:9" s="18" customFormat="1" ht="27.75" hidden="1" customHeight="1">
      <c r="A10" s="144" t="e">
        <f>#REF!</f>
        <v>#REF!</v>
      </c>
      <c r="B10" s="152" t="e">
        <f>#REF!</f>
        <v>#REF!</v>
      </c>
      <c r="C10" s="153" t="e">
        <f>#REF!</f>
        <v>#REF!</v>
      </c>
      <c r="D10" s="148" t="e">
        <f>#REF!</f>
        <v>#REF!</v>
      </c>
      <c r="E10" s="148" t="e">
        <f>#REF!</f>
        <v>#REF!</v>
      </c>
      <c r="F10" s="148" t="e">
        <f>#REF!</f>
        <v>#REF!</v>
      </c>
      <c r="G10" s="148" t="e">
        <f>#REF!</f>
        <v>#REF!</v>
      </c>
      <c r="H10" s="154" t="e">
        <f>#REF!</f>
        <v>#REF!</v>
      </c>
      <c r="I10" s="17"/>
    </row>
    <row r="11" spans="1:9" s="18" customFormat="1" ht="27.75" hidden="1" customHeight="1">
      <c r="A11" s="144" t="e">
        <f>#REF!</f>
        <v>#REF!</v>
      </c>
      <c r="B11" s="152" t="e">
        <f>#REF!</f>
        <v>#REF!</v>
      </c>
      <c r="C11" s="153" t="e">
        <f>#REF!</f>
        <v>#REF!</v>
      </c>
      <c r="D11" s="148" t="e">
        <f>#REF!</f>
        <v>#REF!</v>
      </c>
      <c r="E11" s="148" t="e">
        <f>#REF!</f>
        <v>#REF!</v>
      </c>
      <c r="F11" s="148" t="e">
        <f>#REF!</f>
        <v>#REF!</v>
      </c>
      <c r="G11" s="148" t="e">
        <f>#REF!</f>
        <v>#REF!</v>
      </c>
      <c r="H11" s="154" t="e">
        <f>#REF!</f>
        <v>#REF!</v>
      </c>
      <c r="I11" s="17"/>
    </row>
    <row r="12" spans="1:9" s="18" customFormat="1" ht="27.75" hidden="1" customHeight="1">
      <c r="A12" s="144" t="e">
        <f>#REF!</f>
        <v>#REF!</v>
      </c>
      <c r="B12" s="152" t="e">
        <f>#REF!</f>
        <v>#REF!</v>
      </c>
      <c r="C12" s="153" t="e">
        <f>#REF!</f>
        <v>#REF!</v>
      </c>
      <c r="D12" s="148" t="e">
        <f>#REF!</f>
        <v>#REF!</v>
      </c>
      <c r="E12" s="148" t="e">
        <f>#REF!</f>
        <v>#REF!</v>
      </c>
      <c r="F12" s="148" t="e">
        <f>#REF!</f>
        <v>#REF!</v>
      </c>
      <c r="G12" s="148" t="e">
        <f>#REF!</f>
        <v>#REF!</v>
      </c>
      <c r="H12" s="154" t="e">
        <f>#REF!</f>
        <v>#REF!</v>
      </c>
      <c r="I12" s="17"/>
    </row>
    <row r="13" spans="1:9" s="18" customFormat="1" ht="27.75" hidden="1" customHeight="1">
      <c r="A13" s="144" t="e">
        <f>#REF!</f>
        <v>#REF!</v>
      </c>
      <c r="B13" s="152" t="e">
        <f>#REF!</f>
        <v>#REF!</v>
      </c>
      <c r="C13" s="153" t="e">
        <f>#REF!</f>
        <v>#REF!</v>
      </c>
      <c r="D13" s="148" t="e">
        <f>#REF!</f>
        <v>#REF!</v>
      </c>
      <c r="E13" s="148" t="e">
        <f>#REF!</f>
        <v>#REF!</v>
      </c>
      <c r="F13" s="148" t="e">
        <f>#REF!</f>
        <v>#REF!</v>
      </c>
      <c r="G13" s="148" t="e">
        <f>#REF!</f>
        <v>#REF!</v>
      </c>
      <c r="H13" s="154" t="e">
        <f>#REF!</f>
        <v>#REF!</v>
      </c>
      <c r="I13" s="17"/>
    </row>
    <row r="14" spans="1:9" s="18" customFormat="1" ht="27.75" hidden="1" customHeight="1">
      <c r="A14" s="144" t="e">
        <f>#REF!</f>
        <v>#REF!</v>
      </c>
      <c r="B14" s="152" t="e">
        <f>#REF!</f>
        <v>#REF!</v>
      </c>
      <c r="C14" s="153" t="e">
        <f>#REF!</f>
        <v>#REF!</v>
      </c>
      <c r="D14" s="148" t="e">
        <f>#REF!</f>
        <v>#REF!</v>
      </c>
      <c r="E14" s="148" t="e">
        <f>#REF!</f>
        <v>#REF!</v>
      </c>
      <c r="F14" s="148" t="e">
        <f>#REF!</f>
        <v>#REF!</v>
      </c>
      <c r="G14" s="148" t="e">
        <f>#REF!</f>
        <v>#REF!</v>
      </c>
      <c r="H14" s="154" t="e">
        <f>#REF!</f>
        <v>#REF!</v>
      </c>
      <c r="I14" s="17"/>
    </row>
    <row r="15" spans="1:9" s="18" customFormat="1" ht="30" customHeight="1">
      <c r="A15" s="143" t="e">
        <f>#REF!</f>
        <v>#REF!</v>
      </c>
      <c r="B15" s="155"/>
      <c r="C15" s="156"/>
      <c r="D15" s="157"/>
      <c r="E15" s="157"/>
      <c r="F15" s="157"/>
      <c r="G15" s="157"/>
      <c r="H15" s="158"/>
      <c r="I15" s="17"/>
    </row>
    <row r="16" spans="1:9" s="18" customFormat="1" ht="30" customHeight="1">
      <c r="A16" s="144" t="e">
        <f>#REF!</f>
        <v>#REF!</v>
      </c>
      <c r="B16" s="152" t="e">
        <f>#REF!</f>
        <v>#REF!</v>
      </c>
      <c r="C16" s="153" t="e">
        <f>#REF!</f>
        <v>#REF!</v>
      </c>
      <c r="D16" s="148" t="e">
        <f>#REF!</f>
        <v>#REF!</v>
      </c>
      <c r="E16" s="148" t="e">
        <f>#REF!</f>
        <v>#REF!</v>
      </c>
      <c r="F16" s="148" t="e">
        <f>#REF!</f>
        <v>#REF!</v>
      </c>
      <c r="G16" s="148" t="e">
        <f>#REF!</f>
        <v>#REF!</v>
      </c>
      <c r="H16" s="154" t="e">
        <f>#REF!</f>
        <v>#REF!</v>
      </c>
      <c r="I16" s="17"/>
    </row>
    <row r="17" spans="1:9" s="18" customFormat="1" ht="30" customHeight="1">
      <c r="A17" s="144" t="e">
        <f>#REF!</f>
        <v>#REF!</v>
      </c>
      <c r="B17" s="152" t="e">
        <f>#REF!</f>
        <v>#REF!</v>
      </c>
      <c r="C17" s="153" t="e">
        <f>#REF!</f>
        <v>#REF!</v>
      </c>
      <c r="D17" s="148" t="e">
        <f>#REF!</f>
        <v>#REF!</v>
      </c>
      <c r="E17" s="148" t="e">
        <f>#REF!</f>
        <v>#REF!</v>
      </c>
      <c r="F17" s="148" t="e">
        <f>#REF!</f>
        <v>#REF!</v>
      </c>
      <c r="G17" s="148" t="e">
        <f>#REF!</f>
        <v>#REF!</v>
      </c>
      <c r="H17" s="154" t="e">
        <f>#REF!</f>
        <v>#REF!</v>
      </c>
      <c r="I17" s="17"/>
    </row>
    <row r="18" spans="1:9" s="18" customFormat="1" ht="30" customHeight="1">
      <c r="A18" s="144" t="e">
        <f>#REF!</f>
        <v>#REF!</v>
      </c>
      <c r="B18" s="152" t="e">
        <f>#REF!</f>
        <v>#REF!</v>
      </c>
      <c r="C18" s="153" t="e">
        <f>#REF!</f>
        <v>#REF!</v>
      </c>
      <c r="D18" s="148" t="e">
        <f>#REF!</f>
        <v>#REF!</v>
      </c>
      <c r="E18" s="148" t="e">
        <f>#REF!</f>
        <v>#REF!</v>
      </c>
      <c r="F18" s="148" t="e">
        <f>#REF!</f>
        <v>#REF!</v>
      </c>
      <c r="G18" s="148" t="e">
        <f>#REF!</f>
        <v>#REF!</v>
      </c>
      <c r="H18" s="154" t="e">
        <f>#REF!</f>
        <v>#REF!</v>
      </c>
      <c r="I18" s="17"/>
    </row>
    <row r="19" spans="1:9" s="18" customFormat="1" ht="30" customHeight="1">
      <c r="A19" s="144" t="e">
        <f>#REF!</f>
        <v>#REF!</v>
      </c>
      <c r="B19" s="152" t="e">
        <f>#REF!</f>
        <v>#REF!</v>
      </c>
      <c r="C19" s="153" t="e">
        <f>#REF!</f>
        <v>#REF!</v>
      </c>
      <c r="D19" s="148" t="e">
        <f>#REF!</f>
        <v>#REF!</v>
      </c>
      <c r="E19" s="148" t="e">
        <f>#REF!</f>
        <v>#REF!</v>
      </c>
      <c r="F19" s="148" t="e">
        <f>#REF!</f>
        <v>#REF!</v>
      </c>
      <c r="G19" s="148" t="e">
        <f>#REF!</f>
        <v>#REF!</v>
      </c>
      <c r="H19" s="154" t="e">
        <f>#REF!</f>
        <v>#REF!</v>
      </c>
      <c r="I19" s="17"/>
    </row>
    <row r="20" spans="1:9" s="18" customFormat="1" ht="27.75" hidden="1" customHeight="1">
      <c r="A20" s="144" t="e">
        <f>#REF!</f>
        <v>#REF!</v>
      </c>
      <c r="B20" s="152" t="e">
        <f>#REF!</f>
        <v>#REF!</v>
      </c>
      <c r="C20" s="153" t="e">
        <f>#REF!</f>
        <v>#REF!</v>
      </c>
      <c r="D20" s="148" t="e">
        <f>#REF!</f>
        <v>#REF!</v>
      </c>
      <c r="E20" s="148" t="e">
        <f>#REF!</f>
        <v>#REF!</v>
      </c>
      <c r="F20" s="148" t="e">
        <f>#REF!</f>
        <v>#REF!</v>
      </c>
      <c r="G20" s="148" t="e">
        <f>#REF!</f>
        <v>#REF!</v>
      </c>
      <c r="H20" s="154" t="e">
        <f>#REF!</f>
        <v>#REF!</v>
      </c>
      <c r="I20" s="17"/>
    </row>
    <row r="21" spans="1:9" s="18" customFormat="1" ht="27.75" hidden="1" customHeight="1">
      <c r="A21" s="144" t="e">
        <f>#REF!</f>
        <v>#REF!</v>
      </c>
      <c r="B21" s="152" t="e">
        <f>#REF!</f>
        <v>#REF!</v>
      </c>
      <c r="C21" s="153" t="e">
        <f>#REF!</f>
        <v>#REF!</v>
      </c>
      <c r="D21" s="148" t="e">
        <f>#REF!</f>
        <v>#REF!</v>
      </c>
      <c r="E21" s="148" t="e">
        <f>#REF!</f>
        <v>#REF!</v>
      </c>
      <c r="F21" s="148" t="e">
        <f>#REF!</f>
        <v>#REF!</v>
      </c>
      <c r="G21" s="148" t="e">
        <f>#REF!</f>
        <v>#REF!</v>
      </c>
      <c r="H21" s="154" t="e">
        <f>#REF!</f>
        <v>#REF!</v>
      </c>
      <c r="I21" s="17"/>
    </row>
    <row r="22" spans="1:9" s="18" customFormat="1" ht="30" customHeight="1">
      <c r="A22" s="144" t="e">
        <f>#REF!</f>
        <v>#REF!</v>
      </c>
      <c r="B22" s="152" t="e">
        <f>#REF!</f>
        <v>#REF!</v>
      </c>
      <c r="C22" s="153" t="e">
        <f>#REF!</f>
        <v>#REF!</v>
      </c>
      <c r="D22" s="148" t="e">
        <f>#REF!</f>
        <v>#REF!</v>
      </c>
      <c r="E22" s="148" t="e">
        <f>#REF!</f>
        <v>#REF!</v>
      </c>
      <c r="F22" s="148" t="e">
        <f>#REF!</f>
        <v>#REF!</v>
      </c>
      <c r="G22" s="148" t="e">
        <f>#REF!</f>
        <v>#REF!</v>
      </c>
      <c r="H22" s="154" t="e">
        <f>#REF!</f>
        <v>#REF!</v>
      </c>
      <c r="I22" s="17"/>
    </row>
    <row r="23" spans="1:9" s="18" customFormat="1" ht="30" customHeight="1">
      <c r="A23" s="144" t="e">
        <f>#REF!</f>
        <v>#REF!</v>
      </c>
      <c r="B23" s="152" t="e">
        <f>#REF!</f>
        <v>#REF!</v>
      </c>
      <c r="C23" s="153" t="e">
        <f>#REF!</f>
        <v>#REF!</v>
      </c>
      <c r="D23" s="148" t="e">
        <f>#REF!</f>
        <v>#REF!</v>
      </c>
      <c r="E23" s="148" t="e">
        <f>#REF!</f>
        <v>#REF!</v>
      </c>
      <c r="F23" s="148" t="e">
        <f>#REF!</f>
        <v>#REF!</v>
      </c>
      <c r="G23" s="148" t="e">
        <f>#REF!</f>
        <v>#REF!</v>
      </c>
      <c r="H23" s="154" t="e">
        <f>#REF!</f>
        <v>#REF!</v>
      </c>
      <c r="I23" s="17"/>
    </row>
    <row r="24" spans="1:9" s="18" customFormat="1" ht="30" customHeight="1">
      <c r="A24" s="144" t="e">
        <f>#REF!</f>
        <v>#REF!</v>
      </c>
      <c r="B24" s="152" t="e">
        <f>#REF!</f>
        <v>#REF!</v>
      </c>
      <c r="C24" s="153" t="e">
        <f>#REF!</f>
        <v>#REF!</v>
      </c>
      <c r="D24" s="148" t="e">
        <f>#REF!</f>
        <v>#REF!</v>
      </c>
      <c r="E24" s="148" t="e">
        <f>#REF!</f>
        <v>#REF!</v>
      </c>
      <c r="F24" s="148" t="e">
        <f>#REF!</f>
        <v>#REF!</v>
      </c>
      <c r="G24" s="148" t="e">
        <f>#REF!</f>
        <v>#REF!</v>
      </c>
      <c r="H24" s="154" t="e">
        <f>#REF!</f>
        <v>#REF!</v>
      </c>
      <c r="I24" s="17"/>
    </row>
    <row r="25" spans="1:9" s="18" customFormat="1" ht="27.75" hidden="1" customHeight="1">
      <c r="A25" s="144" t="e">
        <f>#REF!</f>
        <v>#REF!</v>
      </c>
      <c r="B25" s="152" t="e">
        <f>#REF!</f>
        <v>#REF!</v>
      </c>
      <c r="C25" s="153" t="e">
        <f>#REF!</f>
        <v>#REF!</v>
      </c>
      <c r="D25" s="148" t="e">
        <f>#REF!</f>
        <v>#REF!</v>
      </c>
      <c r="E25" s="148" t="e">
        <f>#REF!</f>
        <v>#REF!</v>
      </c>
      <c r="F25" s="148" t="e">
        <f>#REF!</f>
        <v>#REF!</v>
      </c>
      <c r="G25" s="148" t="e">
        <f>#REF!</f>
        <v>#REF!</v>
      </c>
      <c r="H25" s="154" t="e">
        <f>#REF!</f>
        <v>#REF!</v>
      </c>
      <c r="I25" s="17"/>
    </row>
    <row r="26" spans="1:9" s="18" customFormat="1" ht="30" customHeight="1">
      <c r="A26" s="144" t="e">
        <f>#REF!</f>
        <v>#REF!</v>
      </c>
      <c r="B26" s="152" t="e">
        <f>#REF!</f>
        <v>#REF!</v>
      </c>
      <c r="C26" s="153" t="e">
        <f>#REF!</f>
        <v>#REF!</v>
      </c>
      <c r="D26" s="148" t="e">
        <f>#REF!</f>
        <v>#REF!</v>
      </c>
      <c r="E26" s="148" t="e">
        <f>#REF!</f>
        <v>#REF!</v>
      </c>
      <c r="F26" s="148" t="e">
        <f>#REF!</f>
        <v>#REF!</v>
      </c>
      <c r="G26" s="148" t="e">
        <f>#REF!</f>
        <v>#REF!</v>
      </c>
      <c r="H26" s="154" t="e">
        <f>#REF!</f>
        <v>#REF!</v>
      </c>
      <c r="I26" s="17"/>
    </row>
    <row r="27" spans="1:9" s="18" customFormat="1" ht="30" customHeight="1">
      <c r="A27" s="144" t="e">
        <f>#REF!</f>
        <v>#REF!</v>
      </c>
      <c r="B27" s="152" t="e">
        <f>#REF!</f>
        <v>#REF!</v>
      </c>
      <c r="C27" s="153" t="e">
        <f>#REF!</f>
        <v>#REF!</v>
      </c>
      <c r="D27" s="148" t="e">
        <f>#REF!</f>
        <v>#REF!</v>
      </c>
      <c r="E27" s="148" t="e">
        <f>#REF!</f>
        <v>#REF!</v>
      </c>
      <c r="F27" s="148" t="e">
        <f>#REF!</f>
        <v>#REF!</v>
      </c>
      <c r="G27" s="148" t="e">
        <f>#REF!</f>
        <v>#REF!</v>
      </c>
      <c r="H27" s="154" t="e">
        <f>#REF!</f>
        <v>#REF!</v>
      </c>
      <c r="I27" s="17"/>
    </row>
    <row r="28" spans="1:9" s="18" customFormat="1" ht="27.75" hidden="1" customHeight="1">
      <c r="A28" s="144" t="e">
        <f>#REF!</f>
        <v>#REF!</v>
      </c>
      <c r="B28" s="152" t="e">
        <f>#REF!</f>
        <v>#REF!</v>
      </c>
      <c r="C28" s="153" t="e">
        <f>#REF!</f>
        <v>#REF!</v>
      </c>
      <c r="D28" s="148" t="e">
        <f>#REF!</f>
        <v>#REF!</v>
      </c>
      <c r="E28" s="148" t="e">
        <f>#REF!</f>
        <v>#REF!</v>
      </c>
      <c r="F28" s="148" t="e">
        <f>#REF!</f>
        <v>#REF!</v>
      </c>
      <c r="G28" s="148" t="e">
        <f>#REF!</f>
        <v>#REF!</v>
      </c>
      <c r="H28" s="154" t="e">
        <f>#REF!</f>
        <v>#REF!</v>
      </c>
      <c r="I28" s="17"/>
    </row>
    <row r="29" spans="1:9" s="18" customFormat="1" ht="27.75" hidden="1" customHeight="1">
      <c r="A29" s="144" t="e">
        <f>#REF!</f>
        <v>#REF!</v>
      </c>
      <c r="B29" s="152" t="e">
        <f>#REF!</f>
        <v>#REF!</v>
      </c>
      <c r="C29" s="153" t="e">
        <f>#REF!</f>
        <v>#REF!</v>
      </c>
      <c r="D29" s="148" t="e">
        <f>#REF!</f>
        <v>#REF!</v>
      </c>
      <c r="E29" s="148" t="e">
        <f>#REF!</f>
        <v>#REF!</v>
      </c>
      <c r="F29" s="148" t="e">
        <f>#REF!</f>
        <v>#REF!</v>
      </c>
      <c r="G29" s="148" t="e">
        <f>#REF!</f>
        <v>#REF!</v>
      </c>
      <c r="H29" s="154" t="e">
        <f>#REF!</f>
        <v>#REF!</v>
      </c>
      <c r="I29" s="17"/>
    </row>
    <row r="30" spans="1:9" s="18" customFormat="1" ht="30" customHeight="1">
      <c r="A30" s="144" t="e">
        <f>#REF!</f>
        <v>#REF!</v>
      </c>
      <c r="B30" s="152" t="e">
        <f>#REF!</f>
        <v>#REF!</v>
      </c>
      <c r="C30" s="153" t="e">
        <f>#REF!</f>
        <v>#REF!</v>
      </c>
      <c r="D30" s="148" t="e">
        <f>#REF!</f>
        <v>#REF!</v>
      </c>
      <c r="E30" s="148" t="e">
        <f>#REF!</f>
        <v>#REF!</v>
      </c>
      <c r="F30" s="148" t="e">
        <f>#REF!</f>
        <v>#REF!</v>
      </c>
      <c r="G30" s="148" t="e">
        <f>#REF!</f>
        <v>#REF!</v>
      </c>
      <c r="H30" s="154" t="e">
        <f>#REF!</f>
        <v>#REF!</v>
      </c>
      <c r="I30" s="17"/>
    </row>
    <row r="31" spans="1:9" s="18" customFormat="1" ht="30" customHeight="1">
      <c r="A31" s="144" t="e">
        <f>#REF!</f>
        <v>#REF!</v>
      </c>
      <c r="B31" s="152" t="e">
        <f>#REF!</f>
        <v>#REF!</v>
      </c>
      <c r="C31" s="153" t="e">
        <f>#REF!</f>
        <v>#REF!</v>
      </c>
      <c r="D31" s="148" t="e">
        <f>#REF!</f>
        <v>#REF!</v>
      </c>
      <c r="E31" s="148" t="e">
        <f>#REF!</f>
        <v>#REF!</v>
      </c>
      <c r="F31" s="148" t="e">
        <f>#REF!</f>
        <v>#REF!</v>
      </c>
      <c r="G31" s="148" t="e">
        <f>#REF!</f>
        <v>#REF!</v>
      </c>
      <c r="H31" s="154" t="e">
        <f>#REF!</f>
        <v>#REF!</v>
      </c>
      <c r="I31" s="17"/>
    </row>
    <row r="32" spans="1:9" s="18" customFormat="1" ht="30" customHeight="1">
      <c r="A32" s="144" t="e">
        <f>#REF!</f>
        <v>#REF!</v>
      </c>
      <c r="B32" s="152" t="e">
        <f>#REF!</f>
        <v>#REF!</v>
      </c>
      <c r="C32" s="153" t="e">
        <f>#REF!</f>
        <v>#REF!</v>
      </c>
      <c r="D32" s="148" t="e">
        <f>#REF!</f>
        <v>#REF!</v>
      </c>
      <c r="E32" s="148" t="e">
        <f>#REF!</f>
        <v>#REF!</v>
      </c>
      <c r="F32" s="148" t="e">
        <f>#REF!</f>
        <v>#REF!</v>
      </c>
      <c r="G32" s="148" t="e">
        <f>#REF!</f>
        <v>#REF!</v>
      </c>
      <c r="H32" s="154" t="e">
        <f>#REF!</f>
        <v>#REF!</v>
      </c>
      <c r="I32" s="17"/>
    </row>
    <row r="33" spans="1:9" s="18" customFormat="1" ht="27.75" hidden="1" customHeight="1">
      <c r="A33" s="144" t="e">
        <f>#REF!</f>
        <v>#REF!</v>
      </c>
      <c r="B33" s="152" t="e">
        <f>#REF!</f>
        <v>#REF!</v>
      </c>
      <c r="C33" s="153" t="e">
        <f>#REF!</f>
        <v>#REF!</v>
      </c>
      <c r="D33" s="148" t="e">
        <f>#REF!</f>
        <v>#REF!</v>
      </c>
      <c r="E33" s="148" t="e">
        <f>#REF!</f>
        <v>#REF!</v>
      </c>
      <c r="F33" s="148" t="e">
        <f>#REF!</f>
        <v>#REF!</v>
      </c>
      <c r="G33" s="148" t="e">
        <f>#REF!</f>
        <v>#REF!</v>
      </c>
      <c r="H33" s="154" t="e">
        <f>#REF!</f>
        <v>#REF!</v>
      </c>
      <c r="I33" s="17"/>
    </row>
    <row r="34" spans="1:9" s="18" customFormat="1" ht="27.75" hidden="1" customHeight="1">
      <c r="A34" s="144" t="e">
        <f>#REF!</f>
        <v>#REF!</v>
      </c>
      <c r="B34" s="152" t="e">
        <f>#REF!</f>
        <v>#REF!</v>
      </c>
      <c r="C34" s="153" t="e">
        <f>#REF!</f>
        <v>#REF!</v>
      </c>
      <c r="D34" s="148" t="e">
        <f>#REF!</f>
        <v>#REF!</v>
      </c>
      <c r="E34" s="148" t="e">
        <f>#REF!</f>
        <v>#REF!</v>
      </c>
      <c r="F34" s="148" t="e">
        <f>#REF!</f>
        <v>#REF!</v>
      </c>
      <c r="G34" s="148" t="e">
        <f>#REF!</f>
        <v>#REF!</v>
      </c>
      <c r="H34" s="154" t="e">
        <f>#REF!</f>
        <v>#REF!</v>
      </c>
      <c r="I34" s="17"/>
    </row>
    <row r="35" spans="1:9" s="18" customFormat="1" ht="30" customHeight="1">
      <c r="A35" s="144" t="e">
        <f>#REF!</f>
        <v>#REF!</v>
      </c>
      <c r="B35" s="152" t="e">
        <f>#REF!</f>
        <v>#REF!</v>
      </c>
      <c r="C35" s="153" t="e">
        <f>#REF!</f>
        <v>#REF!</v>
      </c>
      <c r="D35" s="148" t="e">
        <f>#REF!</f>
        <v>#REF!</v>
      </c>
      <c r="E35" s="148" t="e">
        <f>#REF!</f>
        <v>#REF!</v>
      </c>
      <c r="F35" s="148" t="e">
        <f>#REF!</f>
        <v>#REF!</v>
      </c>
      <c r="G35" s="148" t="e">
        <f>#REF!</f>
        <v>#REF!</v>
      </c>
      <c r="H35" s="154" t="e">
        <f>#REF!</f>
        <v>#REF!</v>
      </c>
      <c r="I35" s="17"/>
    </row>
    <row r="36" spans="1:9" s="18" customFormat="1" ht="27.75" hidden="1" customHeight="1">
      <c r="A36" s="144" t="e">
        <f>#REF!</f>
        <v>#REF!</v>
      </c>
      <c r="B36" s="152" t="e">
        <f>#REF!</f>
        <v>#REF!</v>
      </c>
      <c r="C36" s="153" t="e">
        <f>#REF!</f>
        <v>#REF!</v>
      </c>
      <c r="D36" s="148" t="e">
        <f>#REF!</f>
        <v>#REF!</v>
      </c>
      <c r="E36" s="148" t="e">
        <f>#REF!</f>
        <v>#REF!</v>
      </c>
      <c r="F36" s="148" t="e">
        <f>#REF!</f>
        <v>#REF!</v>
      </c>
      <c r="G36" s="148" t="e">
        <f>#REF!</f>
        <v>#REF!</v>
      </c>
      <c r="H36" s="154" t="e">
        <f>#REF!</f>
        <v>#REF!</v>
      </c>
      <c r="I36" s="17"/>
    </row>
    <row r="37" spans="1:9" s="18" customFormat="1" ht="27.75" hidden="1" customHeight="1">
      <c r="A37" s="144" t="e">
        <f>#REF!</f>
        <v>#REF!</v>
      </c>
      <c r="B37" s="152" t="e">
        <f>#REF!</f>
        <v>#REF!</v>
      </c>
      <c r="C37" s="153" t="e">
        <f>#REF!</f>
        <v>#REF!</v>
      </c>
      <c r="D37" s="148" t="e">
        <f>#REF!</f>
        <v>#REF!</v>
      </c>
      <c r="E37" s="148" t="e">
        <f>#REF!</f>
        <v>#REF!</v>
      </c>
      <c r="F37" s="148" t="e">
        <f>#REF!</f>
        <v>#REF!</v>
      </c>
      <c r="G37" s="148" t="e">
        <f>#REF!</f>
        <v>#REF!</v>
      </c>
      <c r="H37" s="154" t="e">
        <f>#REF!</f>
        <v>#REF!</v>
      </c>
      <c r="I37" s="17"/>
    </row>
    <row r="38" spans="1:9" s="18" customFormat="1" ht="30" customHeight="1">
      <c r="A38" s="144" t="e">
        <f>#REF!</f>
        <v>#REF!</v>
      </c>
      <c r="B38" s="152" t="e">
        <f>#REF!</f>
        <v>#REF!</v>
      </c>
      <c r="C38" s="153" t="e">
        <f>#REF!</f>
        <v>#REF!</v>
      </c>
      <c r="D38" s="148" t="e">
        <f>#REF!</f>
        <v>#REF!</v>
      </c>
      <c r="E38" s="148" t="e">
        <f>#REF!</f>
        <v>#REF!</v>
      </c>
      <c r="F38" s="148" t="e">
        <f>#REF!</f>
        <v>#REF!</v>
      </c>
      <c r="G38" s="148" t="e">
        <f>#REF!</f>
        <v>#REF!</v>
      </c>
      <c r="H38" s="154" t="e">
        <f>#REF!</f>
        <v>#REF!</v>
      </c>
      <c r="I38" s="17"/>
    </row>
    <row r="39" spans="1:9" s="18" customFormat="1" ht="27.75" hidden="1" customHeight="1">
      <c r="A39" s="144" t="e">
        <f>#REF!</f>
        <v>#REF!</v>
      </c>
      <c r="B39" s="152" t="e">
        <f>#REF!</f>
        <v>#REF!</v>
      </c>
      <c r="C39" s="153" t="e">
        <f>#REF!</f>
        <v>#REF!</v>
      </c>
      <c r="D39" s="148" t="e">
        <f>#REF!</f>
        <v>#REF!</v>
      </c>
      <c r="E39" s="148" t="e">
        <f>#REF!</f>
        <v>#REF!</v>
      </c>
      <c r="F39" s="148" t="e">
        <f>#REF!</f>
        <v>#REF!</v>
      </c>
      <c r="G39" s="148" t="e">
        <f>#REF!</f>
        <v>#REF!</v>
      </c>
      <c r="H39" s="154" t="e">
        <f>#REF!</f>
        <v>#REF!</v>
      </c>
      <c r="I39" s="17"/>
    </row>
    <row r="40" spans="1:9" s="18" customFormat="1" ht="27.75" hidden="1" customHeight="1">
      <c r="A40" s="144" t="e">
        <f>#REF!</f>
        <v>#REF!</v>
      </c>
      <c r="B40" s="152" t="e">
        <f>#REF!</f>
        <v>#REF!</v>
      </c>
      <c r="C40" s="153" t="e">
        <f>#REF!</f>
        <v>#REF!</v>
      </c>
      <c r="D40" s="148" t="e">
        <f>#REF!</f>
        <v>#REF!</v>
      </c>
      <c r="E40" s="148" t="e">
        <f>#REF!</f>
        <v>#REF!</v>
      </c>
      <c r="F40" s="148" t="e">
        <f>#REF!</f>
        <v>#REF!</v>
      </c>
      <c r="G40" s="148" t="e">
        <f>#REF!</f>
        <v>#REF!</v>
      </c>
      <c r="H40" s="154" t="e">
        <f>#REF!</f>
        <v>#REF!</v>
      </c>
      <c r="I40" s="17"/>
    </row>
    <row r="41" spans="1:9" s="18" customFormat="1" ht="27.75" hidden="1" customHeight="1">
      <c r="A41" s="144" t="e">
        <f>#REF!</f>
        <v>#REF!</v>
      </c>
      <c r="B41" s="152" t="e">
        <f>#REF!</f>
        <v>#REF!</v>
      </c>
      <c r="C41" s="153" t="e">
        <f>#REF!</f>
        <v>#REF!</v>
      </c>
      <c r="D41" s="148" t="e">
        <f>#REF!</f>
        <v>#REF!</v>
      </c>
      <c r="E41" s="148" t="e">
        <f>#REF!</f>
        <v>#REF!</v>
      </c>
      <c r="F41" s="148" t="e">
        <f>#REF!</f>
        <v>#REF!</v>
      </c>
      <c r="G41" s="148" t="e">
        <f>#REF!</f>
        <v>#REF!</v>
      </c>
      <c r="H41" s="154" t="e">
        <f>#REF!</f>
        <v>#REF!</v>
      </c>
      <c r="I41" s="17"/>
    </row>
    <row r="42" spans="1:9" s="18" customFormat="1" ht="30" customHeight="1">
      <c r="A42" s="143" t="e">
        <f>#REF!</f>
        <v>#REF!</v>
      </c>
      <c r="B42" s="155"/>
      <c r="C42" s="156"/>
      <c r="D42" s="157"/>
      <c r="E42" s="157"/>
      <c r="F42" s="157"/>
      <c r="G42" s="157"/>
      <c r="H42" s="158"/>
      <c r="I42" s="17"/>
    </row>
    <row r="43" spans="1:9" s="18" customFormat="1" ht="30" customHeight="1">
      <c r="A43" s="144" t="e">
        <f>#REF!</f>
        <v>#REF!</v>
      </c>
      <c r="B43" s="152" t="e">
        <f>#REF!</f>
        <v>#REF!</v>
      </c>
      <c r="C43" s="153" t="e">
        <f>#REF!</f>
        <v>#REF!</v>
      </c>
      <c r="D43" s="148" t="e">
        <f>#REF!</f>
        <v>#REF!</v>
      </c>
      <c r="E43" s="148" t="e">
        <f>#REF!</f>
        <v>#REF!</v>
      </c>
      <c r="F43" s="148" t="e">
        <f>#REF!</f>
        <v>#REF!</v>
      </c>
      <c r="G43" s="148" t="e">
        <f>#REF!</f>
        <v>#REF!</v>
      </c>
      <c r="H43" s="154" t="e">
        <f>#REF!</f>
        <v>#REF!</v>
      </c>
      <c r="I43" s="17"/>
    </row>
    <row r="44" spans="1:9" s="18" customFormat="1" ht="30" customHeight="1">
      <c r="A44" s="144" t="e">
        <f>#REF!</f>
        <v>#REF!</v>
      </c>
      <c r="B44" s="152" t="e">
        <f>#REF!</f>
        <v>#REF!</v>
      </c>
      <c r="C44" s="153" t="e">
        <f>#REF!</f>
        <v>#REF!</v>
      </c>
      <c r="D44" s="148" t="e">
        <f>#REF!</f>
        <v>#REF!</v>
      </c>
      <c r="E44" s="148" t="e">
        <f>#REF!</f>
        <v>#REF!</v>
      </c>
      <c r="F44" s="148" t="e">
        <f>#REF!</f>
        <v>#REF!</v>
      </c>
      <c r="G44" s="148" t="e">
        <f>#REF!</f>
        <v>#REF!</v>
      </c>
      <c r="H44" s="154" t="e">
        <f>#REF!</f>
        <v>#REF!</v>
      </c>
      <c r="I44" s="17"/>
    </row>
    <row r="45" spans="1:9" s="18" customFormat="1" ht="27.75" hidden="1" customHeight="1">
      <c r="A45" s="144" t="e">
        <f>#REF!</f>
        <v>#REF!</v>
      </c>
      <c r="B45" s="152" t="e">
        <f>#REF!</f>
        <v>#REF!</v>
      </c>
      <c r="C45" s="153" t="e">
        <f>#REF!</f>
        <v>#REF!</v>
      </c>
      <c r="D45" s="148" t="e">
        <f>#REF!</f>
        <v>#REF!</v>
      </c>
      <c r="E45" s="148" t="e">
        <f>#REF!</f>
        <v>#REF!</v>
      </c>
      <c r="F45" s="148" t="e">
        <f>#REF!</f>
        <v>#REF!</v>
      </c>
      <c r="G45" s="148" t="e">
        <f>#REF!</f>
        <v>#REF!</v>
      </c>
      <c r="H45" s="154" t="e">
        <f>#REF!</f>
        <v>#REF!</v>
      </c>
      <c r="I45" s="17"/>
    </row>
    <row r="46" spans="1:9" s="18" customFormat="1" ht="27.75" hidden="1" customHeight="1">
      <c r="A46" s="144" t="e">
        <f>#REF!</f>
        <v>#REF!</v>
      </c>
      <c r="B46" s="152" t="e">
        <f>#REF!</f>
        <v>#REF!</v>
      </c>
      <c r="C46" s="153" t="e">
        <f>#REF!</f>
        <v>#REF!</v>
      </c>
      <c r="D46" s="148" t="e">
        <f>#REF!</f>
        <v>#REF!</v>
      </c>
      <c r="E46" s="148" t="e">
        <f>#REF!</f>
        <v>#REF!</v>
      </c>
      <c r="F46" s="148" t="e">
        <f>#REF!</f>
        <v>#REF!</v>
      </c>
      <c r="G46" s="148" t="e">
        <f>#REF!</f>
        <v>#REF!</v>
      </c>
      <c r="H46" s="154" t="e">
        <f>#REF!</f>
        <v>#REF!</v>
      </c>
      <c r="I46" s="17"/>
    </row>
    <row r="47" spans="1:9" s="18" customFormat="1" ht="27.75" hidden="1" customHeight="1">
      <c r="A47" s="144" t="e">
        <f>#REF!</f>
        <v>#REF!</v>
      </c>
      <c r="B47" s="152" t="e">
        <f>#REF!</f>
        <v>#REF!</v>
      </c>
      <c r="C47" s="153" t="e">
        <f>#REF!</f>
        <v>#REF!</v>
      </c>
      <c r="D47" s="148" t="e">
        <f>#REF!</f>
        <v>#REF!</v>
      </c>
      <c r="E47" s="148" t="e">
        <f>#REF!</f>
        <v>#REF!</v>
      </c>
      <c r="F47" s="148" t="e">
        <f>#REF!</f>
        <v>#REF!</v>
      </c>
      <c r="G47" s="148" t="e">
        <f>#REF!</f>
        <v>#REF!</v>
      </c>
      <c r="H47" s="154" t="e">
        <f>#REF!</f>
        <v>#REF!</v>
      </c>
      <c r="I47" s="17"/>
    </row>
    <row r="48" spans="1:9" s="18" customFormat="1" ht="27.75" hidden="1" customHeight="1">
      <c r="A48" s="144" t="e">
        <f>#REF!</f>
        <v>#REF!</v>
      </c>
      <c r="B48" s="152" t="e">
        <f>#REF!</f>
        <v>#REF!</v>
      </c>
      <c r="C48" s="153" t="e">
        <f>#REF!</f>
        <v>#REF!</v>
      </c>
      <c r="D48" s="148" t="e">
        <f>#REF!</f>
        <v>#REF!</v>
      </c>
      <c r="E48" s="148" t="e">
        <f>#REF!</f>
        <v>#REF!</v>
      </c>
      <c r="F48" s="148" t="e">
        <f>#REF!</f>
        <v>#REF!</v>
      </c>
      <c r="G48" s="148" t="e">
        <f>#REF!</f>
        <v>#REF!</v>
      </c>
      <c r="H48" s="154" t="e">
        <f>#REF!</f>
        <v>#REF!</v>
      </c>
      <c r="I48" s="17"/>
    </row>
    <row r="49" spans="1:9" s="18" customFormat="1" ht="27.75" hidden="1" customHeight="1">
      <c r="A49" s="144" t="e">
        <f>#REF!</f>
        <v>#REF!</v>
      </c>
      <c r="B49" s="152" t="e">
        <f>#REF!</f>
        <v>#REF!</v>
      </c>
      <c r="C49" s="153" t="e">
        <f>#REF!</f>
        <v>#REF!</v>
      </c>
      <c r="D49" s="148" t="e">
        <f>#REF!</f>
        <v>#REF!</v>
      </c>
      <c r="E49" s="148" t="e">
        <f>#REF!</f>
        <v>#REF!</v>
      </c>
      <c r="F49" s="148" t="e">
        <f>#REF!</f>
        <v>#REF!</v>
      </c>
      <c r="G49" s="148" t="e">
        <f>#REF!</f>
        <v>#REF!</v>
      </c>
      <c r="H49" s="154" t="e">
        <f>#REF!</f>
        <v>#REF!</v>
      </c>
      <c r="I49" s="17"/>
    </row>
    <row r="50" spans="1:9" s="18" customFormat="1" ht="30" customHeight="1">
      <c r="A50" s="143" t="e">
        <f>#REF!</f>
        <v>#REF!</v>
      </c>
      <c r="B50" s="155"/>
      <c r="C50" s="156"/>
      <c r="D50" s="157"/>
      <c r="E50" s="157"/>
      <c r="F50" s="157"/>
      <c r="G50" s="157"/>
      <c r="H50" s="158"/>
      <c r="I50" s="17"/>
    </row>
    <row r="51" spans="1:9" s="18" customFormat="1" ht="30" customHeight="1">
      <c r="A51" s="144" t="e">
        <f>#REF!</f>
        <v>#REF!</v>
      </c>
      <c r="B51" s="152" t="e">
        <f>#REF!</f>
        <v>#REF!</v>
      </c>
      <c r="C51" s="153" t="e">
        <f>#REF!</f>
        <v>#REF!</v>
      </c>
      <c r="D51" s="148" t="e">
        <f>#REF!</f>
        <v>#REF!</v>
      </c>
      <c r="E51" s="148" t="e">
        <f>#REF!</f>
        <v>#REF!</v>
      </c>
      <c r="F51" s="148" t="e">
        <f>#REF!</f>
        <v>#REF!</v>
      </c>
      <c r="G51" s="148" t="e">
        <f>#REF!</f>
        <v>#REF!</v>
      </c>
      <c r="H51" s="154" t="e">
        <f>#REF!</f>
        <v>#REF!</v>
      </c>
      <c r="I51" s="17"/>
    </row>
    <row r="52" spans="1:9" s="18" customFormat="1" ht="30" customHeight="1">
      <c r="A52" s="144" t="e">
        <f>#REF!</f>
        <v>#REF!</v>
      </c>
      <c r="B52" s="152" t="e">
        <f>#REF!</f>
        <v>#REF!</v>
      </c>
      <c r="C52" s="153" t="e">
        <f>#REF!</f>
        <v>#REF!</v>
      </c>
      <c r="D52" s="148" t="e">
        <f>#REF!</f>
        <v>#REF!</v>
      </c>
      <c r="E52" s="148" t="e">
        <f>#REF!</f>
        <v>#REF!</v>
      </c>
      <c r="F52" s="148" t="e">
        <f>#REF!</f>
        <v>#REF!</v>
      </c>
      <c r="G52" s="148" t="e">
        <f>#REF!</f>
        <v>#REF!</v>
      </c>
      <c r="H52" s="154" t="e">
        <f>#REF!</f>
        <v>#REF!</v>
      </c>
      <c r="I52" s="17"/>
    </row>
    <row r="53" spans="1:9" s="18" customFormat="1" ht="27.75" hidden="1" customHeight="1">
      <c r="A53" s="144" t="e">
        <f>#REF!</f>
        <v>#REF!</v>
      </c>
      <c r="B53" s="152" t="e">
        <f>#REF!</f>
        <v>#REF!</v>
      </c>
      <c r="C53" s="153" t="e">
        <f>#REF!</f>
        <v>#REF!</v>
      </c>
      <c r="D53" s="148" t="e">
        <f>#REF!</f>
        <v>#REF!</v>
      </c>
      <c r="E53" s="148" t="e">
        <f>#REF!</f>
        <v>#REF!</v>
      </c>
      <c r="F53" s="148" t="e">
        <f>#REF!</f>
        <v>#REF!</v>
      </c>
      <c r="G53" s="148" t="e">
        <f>#REF!</f>
        <v>#REF!</v>
      </c>
      <c r="H53" s="154" t="e">
        <f>#REF!</f>
        <v>#REF!</v>
      </c>
      <c r="I53" s="17"/>
    </row>
    <row r="54" spans="1:9" s="18" customFormat="1" ht="27.75" hidden="1" customHeight="1">
      <c r="A54" s="144" t="e">
        <f>#REF!</f>
        <v>#REF!</v>
      </c>
      <c r="B54" s="152" t="e">
        <f>#REF!</f>
        <v>#REF!</v>
      </c>
      <c r="C54" s="153" t="e">
        <f>#REF!</f>
        <v>#REF!</v>
      </c>
      <c r="D54" s="148" t="e">
        <f>#REF!</f>
        <v>#REF!</v>
      </c>
      <c r="E54" s="148" t="e">
        <f>#REF!</f>
        <v>#REF!</v>
      </c>
      <c r="F54" s="148" t="e">
        <f>#REF!</f>
        <v>#REF!</v>
      </c>
      <c r="G54" s="148" t="e">
        <f>#REF!</f>
        <v>#REF!</v>
      </c>
      <c r="H54" s="154" t="e">
        <f>#REF!</f>
        <v>#REF!</v>
      </c>
      <c r="I54" s="17"/>
    </row>
    <row r="55" spans="1:9" s="18" customFormat="1" ht="27.75" hidden="1" customHeight="1">
      <c r="A55" s="144" t="e">
        <f>#REF!</f>
        <v>#REF!</v>
      </c>
      <c r="B55" s="152" t="e">
        <f>#REF!</f>
        <v>#REF!</v>
      </c>
      <c r="C55" s="153" t="e">
        <f>#REF!</f>
        <v>#REF!</v>
      </c>
      <c r="D55" s="148" t="e">
        <f>#REF!</f>
        <v>#REF!</v>
      </c>
      <c r="E55" s="148" t="e">
        <f>#REF!</f>
        <v>#REF!</v>
      </c>
      <c r="F55" s="148" t="e">
        <f>#REF!</f>
        <v>#REF!</v>
      </c>
      <c r="G55" s="148" t="e">
        <f>#REF!</f>
        <v>#REF!</v>
      </c>
      <c r="H55" s="154" t="e">
        <f>#REF!</f>
        <v>#REF!</v>
      </c>
      <c r="I55" s="17"/>
    </row>
    <row r="56" spans="1:9" s="18" customFormat="1" ht="27.75" hidden="1" customHeight="1">
      <c r="A56" s="144" t="e">
        <f>#REF!</f>
        <v>#REF!</v>
      </c>
      <c r="B56" s="152" t="e">
        <f>#REF!</f>
        <v>#REF!</v>
      </c>
      <c r="C56" s="153" t="e">
        <f>#REF!</f>
        <v>#REF!</v>
      </c>
      <c r="D56" s="148" t="e">
        <f>#REF!</f>
        <v>#REF!</v>
      </c>
      <c r="E56" s="148" t="e">
        <f>#REF!</f>
        <v>#REF!</v>
      </c>
      <c r="F56" s="148" t="e">
        <f>#REF!</f>
        <v>#REF!</v>
      </c>
      <c r="G56" s="148" t="e">
        <f>#REF!</f>
        <v>#REF!</v>
      </c>
      <c r="H56" s="154" t="e">
        <f>#REF!</f>
        <v>#REF!</v>
      </c>
      <c r="I56" s="17"/>
    </row>
    <row r="57" spans="1:9" s="18" customFormat="1" ht="27.75" hidden="1" customHeight="1">
      <c r="A57" s="144" t="e">
        <f>#REF!</f>
        <v>#REF!</v>
      </c>
      <c r="B57" s="152" t="e">
        <f>#REF!</f>
        <v>#REF!</v>
      </c>
      <c r="C57" s="153" t="e">
        <f>#REF!</f>
        <v>#REF!</v>
      </c>
      <c r="D57" s="148" t="e">
        <f>#REF!</f>
        <v>#REF!</v>
      </c>
      <c r="E57" s="148" t="e">
        <f>#REF!</f>
        <v>#REF!</v>
      </c>
      <c r="F57" s="148" t="e">
        <f>#REF!</f>
        <v>#REF!</v>
      </c>
      <c r="G57" s="148" t="e">
        <f>#REF!</f>
        <v>#REF!</v>
      </c>
      <c r="H57" s="154" t="e">
        <f>#REF!</f>
        <v>#REF!</v>
      </c>
      <c r="I57" s="17"/>
    </row>
    <row r="58" spans="1:9" s="18" customFormat="1" ht="30" customHeight="1">
      <c r="A58" s="143" t="e">
        <f>#REF!</f>
        <v>#REF!</v>
      </c>
      <c r="B58" s="155"/>
      <c r="C58" s="156"/>
      <c r="D58" s="157"/>
      <c r="E58" s="157"/>
      <c r="F58" s="157"/>
      <c r="G58" s="157"/>
      <c r="H58" s="158"/>
      <c r="I58" s="17"/>
    </row>
    <row r="59" spans="1:9" s="18" customFormat="1" ht="30" customHeight="1">
      <c r="A59" s="144" t="e">
        <f>#REF!</f>
        <v>#REF!</v>
      </c>
      <c r="B59" s="152" t="e">
        <f>#REF!</f>
        <v>#REF!</v>
      </c>
      <c r="C59" s="153" t="e">
        <f>#REF!</f>
        <v>#REF!</v>
      </c>
      <c r="D59" s="148" t="e">
        <f>#REF!</f>
        <v>#REF!</v>
      </c>
      <c r="E59" s="148" t="e">
        <f>#REF!</f>
        <v>#REF!</v>
      </c>
      <c r="F59" s="148" t="e">
        <f>#REF!</f>
        <v>#REF!</v>
      </c>
      <c r="G59" s="148" t="e">
        <f>#REF!</f>
        <v>#REF!</v>
      </c>
      <c r="H59" s="154" t="e">
        <f>#REF!</f>
        <v>#REF!</v>
      </c>
      <c r="I59" s="17"/>
    </row>
    <row r="60" spans="1:9" s="18" customFormat="1" ht="30" customHeight="1">
      <c r="A60" s="144" t="e">
        <f>#REF!</f>
        <v>#REF!</v>
      </c>
      <c r="B60" s="152" t="e">
        <f>#REF!</f>
        <v>#REF!</v>
      </c>
      <c r="C60" s="153" t="e">
        <f>#REF!</f>
        <v>#REF!</v>
      </c>
      <c r="D60" s="148" t="e">
        <f>#REF!</f>
        <v>#REF!</v>
      </c>
      <c r="E60" s="148" t="e">
        <f>#REF!</f>
        <v>#REF!</v>
      </c>
      <c r="F60" s="148" t="e">
        <f>#REF!</f>
        <v>#REF!</v>
      </c>
      <c r="G60" s="148" t="e">
        <f>#REF!</f>
        <v>#REF!</v>
      </c>
      <c r="H60" s="154" t="e">
        <f>#REF!</f>
        <v>#REF!</v>
      </c>
      <c r="I60" s="17"/>
    </row>
    <row r="61" spans="1:9" s="18" customFormat="1" ht="27.75" hidden="1" customHeight="1">
      <c r="A61" s="144" t="e">
        <f>#REF!</f>
        <v>#REF!</v>
      </c>
      <c r="B61" s="152" t="e">
        <f>#REF!</f>
        <v>#REF!</v>
      </c>
      <c r="C61" s="153" t="e">
        <f>#REF!</f>
        <v>#REF!</v>
      </c>
      <c r="D61" s="148" t="e">
        <f>#REF!</f>
        <v>#REF!</v>
      </c>
      <c r="E61" s="148" t="e">
        <f>#REF!</f>
        <v>#REF!</v>
      </c>
      <c r="F61" s="148" t="e">
        <f>#REF!</f>
        <v>#REF!</v>
      </c>
      <c r="G61" s="148" t="e">
        <f>#REF!</f>
        <v>#REF!</v>
      </c>
      <c r="H61" s="154" t="e">
        <f>#REF!</f>
        <v>#REF!</v>
      </c>
      <c r="I61" s="17"/>
    </row>
    <row r="62" spans="1:9" s="18" customFormat="1" ht="30" customHeight="1">
      <c r="A62" s="144" t="e">
        <f>#REF!</f>
        <v>#REF!</v>
      </c>
      <c r="B62" s="152" t="e">
        <f>#REF!</f>
        <v>#REF!</v>
      </c>
      <c r="C62" s="153" t="e">
        <f>#REF!</f>
        <v>#REF!</v>
      </c>
      <c r="D62" s="148" t="e">
        <f>#REF!</f>
        <v>#REF!</v>
      </c>
      <c r="E62" s="148" t="e">
        <f>#REF!</f>
        <v>#REF!</v>
      </c>
      <c r="F62" s="148" t="e">
        <f>#REF!</f>
        <v>#REF!</v>
      </c>
      <c r="G62" s="148" t="e">
        <f>#REF!</f>
        <v>#REF!</v>
      </c>
      <c r="H62" s="154" t="e">
        <f>#REF!</f>
        <v>#REF!</v>
      </c>
      <c r="I62" s="17"/>
    </row>
    <row r="63" spans="1:9" s="18" customFormat="1" ht="30" customHeight="1">
      <c r="A63" s="144" t="e">
        <f>#REF!</f>
        <v>#REF!</v>
      </c>
      <c r="B63" s="152" t="e">
        <f>#REF!</f>
        <v>#REF!</v>
      </c>
      <c r="C63" s="153" t="e">
        <f>#REF!</f>
        <v>#REF!</v>
      </c>
      <c r="D63" s="148" t="e">
        <f>#REF!</f>
        <v>#REF!</v>
      </c>
      <c r="E63" s="148" t="e">
        <f>#REF!</f>
        <v>#REF!</v>
      </c>
      <c r="F63" s="148" t="e">
        <f>#REF!</f>
        <v>#REF!</v>
      </c>
      <c r="G63" s="148" t="e">
        <f>#REF!</f>
        <v>#REF!</v>
      </c>
      <c r="H63" s="154" t="e">
        <f>#REF!</f>
        <v>#REF!</v>
      </c>
      <c r="I63" s="17"/>
    </row>
    <row r="64" spans="1:9" s="18" customFormat="1" ht="30" customHeight="1">
      <c r="A64" s="144" t="e">
        <f>#REF!</f>
        <v>#REF!</v>
      </c>
      <c r="B64" s="152" t="e">
        <f>#REF!</f>
        <v>#REF!</v>
      </c>
      <c r="C64" s="153" t="e">
        <f>#REF!</f>
        <v>#REF!</v>
      </c>
      <c r="D64" s="148" t="e">
        <f>#REF!</f>
        <v>#REF!</v>
      </c>
      <c r="E64" s="148" t="e">
        <f>#REF!</f>
        <v>#REF!</v>
      </c>
      <c r="F64" s="148" t="e">
        <f>#REF!</f>
        <v>#REF!</v>
      </c>
      <c r="G64" s="148" t="e">
        <f>#REF!</f>
        <v>#REF!</v>
      </c>
      <c r="H64" s="154" t="e">
        <f>#REF!</f>
        <v>#REF!</v>
      </c>
      <c r="I64" s="17"/>
    </row>
    <row r="65" spans="1:9" s="18" customFormat="1" ht="27.75" hidden="1" customHeight="1">
      <c r="A65" s="144" t="e">
        <f>#REF!</f>
        <v>#REF!</v>
      </c>
      <c r="B65" s="152" t="e">
        <f>#REF!</f>
        <v>#REF!</v>
      </c>
      <c r="C65" s="153" t="e">
        <f>#REF!</f>
        <v>#REF!</v>
      </c>
      <c r="D65" s="148" t="e">
        <f>#REF!</f>
        <v>#REF!</v>
      </c>
      <c r="E65" s="148" t="e">
        <f>#REF!</f>
        <v>#REF!</v>
      </c>
      <c r="F65" s="148" t="e">
        <f>#REF!</f>
        <v>#REF!</v>
      </c>
      <c r="G65" s="148" t="e">
        <f>#REF!</f>
        <v>#REF!</v>
      </c>
      <c r="H65" s="154" t="e">
        <f>#REF!</f>
        <v>#REF!</v>
      </c>
      <c r="I65" s="17"/>
    </row>
    <row r="66" spans="1:9" s="18" customFormat="1" ht="30" customHeight="1">
      <c r="A66" s="144" t="e">
        <f>#REF!</f>
        <v>#REF!</v>
      </c>
      <c r="B66" s="152" t="e">
        <f>#REF!</f>
        <v>#REF!</v>
      </c>
      <c r="C66" s="153" t="e">
        <f>#REF!</f>
        <v>#REF!</v>
      </c>
      <c r="D66" s="148" t="e">
        <f>#REF!</f>
        <v>#REF!</v>
      </c>
      <c r="E66" s="148" t="e">
        <f>#REF!</f>
        <v>#REF!</v>
      </c>
      <c r="F66" s="148" t="e">
        <f>#REF!</f>
        <v>#REF!</v>
      </c>
      <c r="G66" s="148" t="e">
        <f>#REF!</f>
        <v>#REF!</v>
      </c>
      <c r="H66" s="154" t="e">
        <f>#REF!</f>
        <v>#REF!</v>
      </c>
      <c r="I66" s="17"/>
    </row>
    <row r="67" spans="1:9" s="18" customFormat="1" ht="30" customHeight="1">
      <c r="A67" s="144" t="e">
        <f>#REF!</f>
        <v>#REF!</v>
      </c>
      <c r="B67" s="152" t="e">
        <f>#REF!</f>
        <v>#REF!</v>
      </c>
      <c r="C67" s="153" t="e">
        <f>#REF!</f>
        <v>#REF!</v>
      </c>
      <c r="D67" s="148" t="e">
        <f>#REF!</f>
        <v>#REF!</v>
      </c>
      <c r="E67" s="148" t="e">
        <f>#REF!</f>
        <v>#REF!</v>
      </c>
      <c r="F67" s="148" t="e">
        <f>#REF!</f>
        <v>#REF!</v>
      </c>
      <c r="G67" s="148" t="e">
        <f>#REF!</f>
        <v>#REF!</v>
      </c>
      <c r="H67" s="154" t="e">
        <f>#REF!</f>
        <v>#REF!</v>
      </c>
      <c r="I67" s="17"/>
    </row>
    <row r="68" spans="1:9" s="18" customFormat="1" ht="27.75" hidden="1" customHeight="1">
      <c r="A68" s="144" t="e">
        <f>#REF!</f>
        <v>#REF!</v>
      </c>
      <c r="B68" s="152" t="e">
        <f>#REF!</f>
        <v>#REF!</v>
      </c>
      <c r="C68" s="153" t="e">
        <f>#REF!</f>
        <v>#REF!</v>
      </c>
      <c r="D68" s="148" t="e">
        <f>#REF!</f>
        <v>#REF!</v>
      </c>
      <c r="E68" s="148" t="e">
        <f>#REF!</f>
        <v>#REF!</v>
      </c>
      <c r="F68" s="148" t="e">
        <f>#REF!</f>
        <v>#REF!</v>
      </c>
      <c r="G68" s="148" t="e">
        <f>#REF!</f>
        <v>#REF!</v>
      </c>
      <c r="H68" s="154" t="e">
        <f>#REF!</f>
        <v>#REF!</v>
      </c>
      <c r="I68" s="17"/>
    </row>
    <row r="69" spans="1:9" s="18" customFormat="1" ht="27.75" hidden="1" customHeight="1">
      <c r="A69" s="144" t="e">
        <f>#REF!</f>
        <v>#REF!</v>
      </c>
      <c r="B69" s="152" t="e">
        <f>#REF!</f>
        <v>#REF!</v>
      </c>
      <c r="C69" s="153" t="e">
        <f>#REF!</f>
        <v>#REF!</v>
      </c>
      <c r="D69" s="148" t="e">
        <f>#REF!</f>
        <v>#REF!</v>
      </c>
      <c r="E69" s="148" t="e">
        <f>#REF!</f>
        <v>#REF!</v>
      </c>
      <c r="F69" s="148" t="e">
        <f>#REF!</f>
        <v>#REF!</v>
      </c>
      <c r="G69" s="148" t="e">
        <f>#REF!</f>
        <v>#REF!</v>
      </c>
      <c r="H69" s="154" t="e">
        <f>#REF!</f>
        <v>#REF!</v>
      </c>
      <c r="I69" s="17"/>
    </row>
    <row r="70" spans="1:9" s="18" customFormat="1" ht="27.75" hidden="1" customHeight="1">
      <c r="A70" s="144" t="e">
        <f>#REF!</f>
        <v>#REF!</v>
      </c>
      <c r="B70" s="152" t="e">
        <f>#REF!</f>
        <v>#REF!</v>
      </c>
      <c r="C70" s="153" t="e">
        <f>#REF!</f>
        <v>#REF!</v>
      </c>
      <c r="D70" s="148" t="e">
        <f>#REF!</f>
        <v>#REF!</v>
      </c>
      <c r="E70" s="148" t="e">
        <f>#REF!</f>
        <v>#REF!</v>
      </c>
      <c r="F70" s="148" t="e">
        <f>#REF!</f>
        <v>#REF!</v>
      </c>
      <c r="G70" s="148" t="e">
        <f>#REF!</f>
        <v>#REF!</v>
      </c>
      <c r="H70" s="154" t="e">
        <f>#REF!</f>
        <v>#REF!</v>
      </c>
      <c r="I70" s="17"/>
    </row>
    <row r="71" spans="1:9" s="18" customFormat="1" ht="27.75" hidden="1" customHeight="1">
      <c r="A71" s="144" t="e">
        <f>#REF!</f>
        <v>#REF!</v>
      </c>
      <c r="B71" s="152" t="e">
        <f>#REF!</f>
        <v>#REF!</v>
      </c>
      <c r="C71" s="153" t="e">
        <f>#REF!</f>
        <v>#REF!</v>
      </c>
      <c r="D71" s="148" t="e">
        <f>#REF!</f>
        <v>#REF!</v>
      </c>
      <c r="E71" s="148" t="e">
        <f>#REF!</f>
        <v>#REF!</v>
      </c>
      <c r="F71" s="148" t="e">
        <f>#REF!</f>
        <v>#REF!</v>
      </c>
      <c r="G71" s="148" t="e">
        <f>#REF!</f>
        <v>#REF!</v>
      </c>
      <c r="H71" s="154" t="e">
        <f>#REF!</f>
        <v>#REF!</v>
      </c>
      <c r="I71" s="17"/>
    </row>
    <row r="72" spans="1:9" s="18" customFormat="1" ht="27.75" hidden="1" customHeight="1">
      <c r="A72" s="144" t="e">
        <f>#REF!</f>
        <v>#REF!</v>
      </c>
      <c r="B72" s="152" t="e">
        <f>#REF!</f>
        <v>#REF!</v>
      </c>
      <c r="C72" s="153" t="e">
        <f>#REF!</f>
        <v>#REF!</v>
      </c>
      <c r="D72" s="148" t="e">
        <f>#REF!</f>
        <v>#REF!</v>
      </c>
      <c r="E72" s="148" t="e">
        <f>#REF!</f>
        <v>#REF!</v>
      </c>
      <c r="F72" s="148" t="e">
        <f>#REF!</f>
        <v>#REF!</v>
      </c>
      <c r="G72" s="148" t="e">
        <f>#REF!</f>
        <v>#REF!</v>
      </c>
      <c r="H72" s="154" t="e">
        <f>#REF!</f>
        <v>#REF!</v>
      </c>
      <c r="I72" s="17"/>
    </row>
    <row r="73" spans="1:9" s="18" customFormat="1" ht="27.75" hidden="1" customHeight="1">
      <c r="A73" s="144" t="e">
        <f>#REF!</f>
        <v>#REF!</v>
      </c>
      <c r="B73" s="152" t="e">
        <f>#REF!</f>
        <v>#REF!</v>
      </c>
      <c r="C73" s="153" t="e">
        <f>#REF!</f>
        <v>#REF!</v>
      </c>
      <c r="D73" s="148" t="e">
        <f>#REF!</f>
        <v>#REF!</v>
      </c>
      <c r="E73" s="148" t="e">
        <f>#REF!</f>
        <v>#REF!</v>
      </c>
      <c r="F73" s="148" t="e">
        <f>#REF!</f>
        <v>#REF!</v>
      </c>
      <c r="G73" s="148" t="e">
        <f>#REF!</f>
        <v>#REF!</v>
      </c>
      <c r="H73" s="154" t="e">
        <f>#REF!</f>
        <v>#REF!</v>
      </c>
      <c r="I73" s="17"/>
    </row>
    <row r="74" spans="1:9" s="18" customFormat="1" ht="30" customHeight="1">
      <c r="A74" s="143" t="e">
        <f>#REF!</f>
        <v>#REF!</v>
      </c>
      <c r="B74" s="155"/>
      <c r="C74" s="156"/>
      <c r="D74" s="157"/>
      <c r="E74" s="157"/>
      <c r="F74" s="157"/>
      <c r="G74" s="157"/>
      <c r="H74" s="158"/>
      <c r="I74" s="17"/>
    </row>
    <row r="75" spans="1:9" s="18" customFormat="1" ht="30" customHeight="1">
      <c r="A75" s="144" t="e">
        <f>#REF!</f>
        <v>#REF!</v>
      </c>
      <c r="B75" s="152" t="e">
        <f>#REF!</f>
        <v>#REF!</v>
      </c>
      <c r="C75" s="153" t="e">
        <f>#REF!</f>
        <v>#REF!</v>
      </c>
      <c r="D75" s="148" t="e">
        <f>#REF!</f>
        <v>#REF!</v>
      </c>
      <c r="E75" s="148" t="e">
        <f>#REF!</f>
        <v>#REF!</v>
      </c>
      <c r="F75" s="148" t="e">
        <f>#REF!</f>
        <v>#REF!</v>
      </c>
      <c r="G75" s="148" t="e">
        <f>#REF!</f>
        <v>#REF!</v>
      </c>
      <c r="H75" s="154" t="e">
        <f>#REF!</f>
        <v>#REF!</v>
      </c>
      <c r="I75" s="17"/>
    </row>
    <row r="76" spans="1:9" s="18" customFormat="1" ht="30" customHeight="1">
      <c r="A76" s="144" t="e">
        <f>#REF!</f>
        <v>#REF!</v>
      </c>
      <c r="B76" s="152" t="e">
        <f>#REF!</f>
        <v>#REF!</v>
      </c>
      <c r="C76" s="153" t="e">
        <f>#REF!</f>
        <v>#REF!</v>
      </c>
      <c r="D76" s="148" t="e">
        <f>#REF!</f>
        <v>#REF!</v>
      </c>
      <c r="E76" s="148" t="e">
        <f>#REF!</f>
        <v>#REF!</v>
      </c>
      <c r="F76" s="148" t="e">
        <f>#REF!</f>
        <v>#REF!</v>
      </c>
      <c r="G76" s="148" t="e">
        <f>#REF!</f>
        <v>#REF!</v>
      </c>
      <c r="H76" s="154" t="e">
        <f>#REF!</f>
        <v>#REF!</v>
      </c>
      <c r="I76" s="17"/>
    </row>
    <row r="77" spans="1:9" s="18" customFormat="1" ht="27.75" hidden="1" customHeight="1">
      <c r="A77" s="144" t="e">
        <f>#REF!</f>
        <v>#REF!</v>
      </c>
      <c r="B77" s="152" t="e">
        <f>#REF!</f>
        <v>#REF!</v>
      </c>
      <c r="C77" s="153" t="e">
        <f>#REF!</f>
        <v>#REF!</v>
      </c>
      <c r="D77" s="148" t="e">
        <f>#REF!</f>
        <v>#REF!</v>
      </c>
      <c r="E77" s="148" t="e">
        <f>#REF!</f>
        <v>#REF!</v>
      </c>
      <c r="F77" s="148" t="e">
        <f>#REF!</f>
        <v>#REF!</v>
      </c>
      <c r="G77" s="148" t="e">
        <f>#REF!</f>
        <v>#REF!</v>
      </c>
      <c r="H77" s="154" t="e">
        <f>#REF!</f>
        <v>#REF!</v>
      </c>
      <c r="I77" s="17"/>
    </row>
    <row r="78" spans="1:9" s="18" customFormat="1" ht="30" customHeight="1">
      <c r="A78" s="144" t="e">
        <f>#REF!</f>
        <v>#REF!</v>
      </c>
      <c r="B78" s="152" t="e">
        <f>#REF!</f>
        <v>#REF!</v>
      </c>
      <c r="C78" s="153" t="e">
        <f>#REF!</f>
        <v>#REF!</v>
      </c>
      <c r="D78" s="148" t="e">
        <f>#REF!</f>
        <v>#REF!</v>
      </c>
      <c r="E78" s="148" t="e">
        <f>#REF!</f>
        <v>#REF!</v>
      </c>
      <c r="F78" s="148" t="e">
        <f>#REF!</f>
        <v>#REF!</v>
      </c>
      <c r="G78" s="148" t="e">
        <f>#REF!</f>
        <v>#REF!</v>
      </c>
      <c r="H78" s="154" t="e">
        <f>#REF!</f>
        <v>#REF!</v>
      </c>
      <c r="I78" s="17"/>
    </row>
    <row r="79" spans="1:9" s="18" customFormat="1" ht="27.75" hidden="1" customHeight="1">
      <c r="A79" s="144" t="e">
        <f>#REF!</f>
        <v>#REF!</v>
      </c>
      <c r="B79" s="152" t="e">
        <f>#REF!</f>
        <v>#REF!</v>
      </c>
      <c r="C79" s="153" t="e">
        <f>#REF!</f>
        <v>#REF!</v>
      </c>
      <c r="D79" s="148" t="e">
        <f>#REF!</f>
        <v>#REF!</v>
      </c>
      <c r="E79" s="148" t="e">
        <f>#REF!</f>
        <v>#REF!</v>
      </c>
      <c r="F79" s="148" t="e">
        <f>#REF!</f>
        <v>#REF!</v>
      </c>
      <c r="G79" s="148" t="e">
        <f>#REF!</f>
        <v>#REF!</v>
      </c>
      <c r="H79" s="154" t="e">
        <f>#REF!</f>
        <v>#REF!</v>
      </c>
      <c r="I79" s="17"/>
    </row>
    <row r="80" spans="1:9" s="18" customFormat="1" ht="27.75" hidden="1" customHeight="1">
      <c r="A80" s="144" t="e">
        <f>#REF!</f>
        <v>#REF!</v>
      </c>
      <c r="B80" s="152" t="e">
        <f>#REF!</f>
        <v>#REF!</v>
      </c>
      <c r="C80" s="153" t="e">
        <f>#REF!</f>
        <v>#REF!</v>
      </c>
      <c r="D80" s="148" t="e">
        <f>#REF!</f>
        <v>#REF!</v>
      </c>
      <c r="E80" s="148" t="e">
        <f>#REF!</f>
        <v>#REF!</v>
      </c>
      <c r="F80" s="148" t="e">
        <f>#REF!</f>
        <v>#REF!</v>
      </c>
      <c r="G80" s="148" t="e">
        <f>#REF!</f>
        <v>#REF!</v>
      </c>
      <c r="H80" s="154" t="e">
        <f>#REF!</f>
        <v>#REF!</v>
      </c>
      <c r="I80" s="17"/>
    </row>
    <row r="81" spans="1:9" s="18" customFormat="1" ht="30" customHeight="1">
      <c r="A81" s="144" t="e">
        <f>#REF!</f>
        <v>#REF!</v>
      </c>
      <c r="B81" s="152" t="e">
        <f>#REF!</f>
        <v>#REF!</v>
      </c>
      <c r="C81" s="153" t="e">
        <f>#REF!</f>
        <v>#REF!</v>
      </c>
      <c r="D81" s="148" t="e">
        <f>#REF!</f>
        <v>#REF!</v>
      </c>
      <c r="E81" s="148" t="e">
        <f>#REF!</f>
        <v>#REF!</v>
      </c>
      <c r="F81" s="148" t="e">
        <f>#REF!</f>
        <v>#REF!</v>
      </c>
      <c r="G81" s="148" t="e">
        <f>#REF!</f>
        <v>#REF!</v>
      </c>
      <c r="H81" s="154" t="e">
        <f>#REF!</f>
        <v>#REF!</v>
      </c>
      <c r="I81" s="17"/>
    </row>
    <row r="82" spans="1:9" s="18" customFormat="1" ht="30" customHeight="1">
      <c r="A82" s="144" t="e">
        <f>#REF!</f>
        <v>#REF!</v>
      </c>
      <c r="B82" s="152" t="e">
        <f>#REF!</f>
        <v>#REF!</v>
      </c>
      <c r="C82" s="153" t="e">
        <f>#REF!</f>
        <v>#REF!</v>
      </c>
      <c r="D82" s="148" t="e">
        <f>#REF!</f>
        <v>#REF!</v>
      </c>
      <c r="E82" s="148" t="e">
        <f>#REF!</f>
        <v>#REF!</v>
      </c>
      <c r="F82" s="148" t="e">
        <f>#REF!</f>
        <v>#REF!</v>
      </c>
      <c r="G82" s="148" t="e">
        <f>#REF!</f>
        <v>#REF!</v>
      </c>
      <c r="H82" s="154" t="e">
        <f>#REF!</f>
        <v>#REF!</v>
      </c>
      <c r="I82" s="17"/>
    </row>
    <row r="83" spans="1:9" s="18" customFormat="1" ht="30" customHeight="1">
      <c r="A83" s="144" t="e">
        <f>#REF!</f>
        <v>#REF!</v>
      </c>
      <c r="B83" s="152" t="e">
        <f>#REF!</f>
        <v>#REF!</v>
      </c>
      <c r="C83" s="153" t="e">
        <f>#REF!</f>
        <v>#REF!</v>
      </c>
      <c r="D83" s="148" t="e">
        <f>#REF!</f>
        <v>#REF!</v>
      </c>
      <c r="E83" s="148" t="e">
        <f>#REF!</f>
        <v>#REF!</v>
      </c>
      <c r="F83" s="148" t="e">
        <f>#REF!</f>
        <v>#REF!</v>
      </c>
      <c r="G83" s="148" t="e">
        <f>#REF!</f>
        <v>#REF!</v>
      </c>
      <c r="H83" s="154" t="e">
        <f>#REF!</f>
        <v>#REF!</v>
      </c>
      <c r="I83" s="17"/>
    </row>
    <row r="84" spans="1:9" s="18" customFormat="1" ht="30" customHeight="1">
      <c r="A84" s="144" t="e">
        <f>#REF!</f>
        <v>#REF!</v>
      </c>
      <c r="B84" s="152" t="e">
        <f>#REF!</f>
        <v>#REF!</v>
      </c>
      <c r="C84" s="153" t="e">
        <f>#REF!</f>
        <v>#REF!</v>
      </c>
      <c r="D84" s="148" t="e">
        <f>#REF!</f>
        <v>#REF!</v>
      </c>
      <c r="E84" s="148" t="e">
        <f>#REF!</f>
        <v>#REF!</v>
      </c>
      <c r="F84" s="148" t="e">
        <f>#REF!</f>
        <v>#REF!</v>
      </c>
      <c r="G84" s="148" t="e">
        <f>#REF!</f>
        <v>#REF!</v>
      </c>
      <c r="H84" s="154" t="e">
        <f>#REF!</f>
        <v>#REF!</v>
      </c>
      <c r="I84" s="17"/>
    </row>
    <row r="85" spans="1:9" s="18" customFormat="1" ht="27.75" hidden="1" customHeight="1">
      <c r="A85" s="144" t="e">
        <f>#REF!</f>
        <v>#REF!</v>
      </c>
      <c r="B85" s="152" t="e">
        <f>#REF!</f>
        <v>#REF!</v>
      </c>
      <c r="C85" s="153" t="e">
        <f>#REF!</f>
        <v>#REF!</v>
      </c>
      <c r="D85" s="148" t="e">
        <f>#REF!</f>
        <v>#REF!</v>
      </c>
      <c r="E85" s="148" t="e">
        <f>#REF!</f>
        <v>#REF!</v>
      </c>
      <c r="F85" s="148" t="e">
        <f>#REF!</f>
        <v>#REF!</v>
      </c>
      <c r="G85" s="148" t="e">
        <f>#REF!</f>
        <v>#REF!</v>
      </c>
      <c r="H85" s="154" t="e">
        <f>#REF!</f>
        <v>#REF!</v>
      </c>
      <c r="I85" s="17"/>
    </row>
    <row r="86" spans="1:9" s="18" customFormat="1" ht="27.75" hidden="1" customHeight="1">
      <c r="A86" s="144" t="e">
        <f>#REF!</f>
        <v>#REF!</v>
      </c>
      <c r="B86" s="152" t="e">
        <f>#REF!</f>
        <v>#REF!</v>
      </c>
      <c r="C86" s="153" t="e">
        <f>#REF!</f>
        <v>#REF!</v>
      </c>
      <c r="D86" s="148" t="e">
        <f>#REF!</f>
        <v>#REF!</v>
      </c>
      <c r="E86" s="148" t="e">
        <f>#REF!</f>
        <v>#REF!</v>
      </c>
      <c r="F86" s="148" t="e">
        <f>#REF!</f>
        <v>#REF!</v>
      </c>
      <c r="G86" s="148" t="e">
        <f>#REF!</f>
        <v>#REF!</v>
      </c>
      <c r="H86" s="154" t="e">
        <f>#REF!</f>
        <v>#REF!</v>
      </c>
      <c r="I86" s="17"/>
    </row>
    <row r="87" spans="1:9" s="18" customFormat="1" ht="27.75" hidden="1" customHeight="1">
      <c r="A87" s="144" t="e">
        <f>#REF!</f>
        <v>#REF!</v>
      </c>
      <c r="B87" s="152" t="e">
        <f>#REF!</f>
        <v>#REF!</v>
      </c>
      <c r="C87" s="153" t="e">
        <f>#REF!</f>
        <v>#REF!</v>
      </c>
      <c r="D87" s="148" t="e">
        <f>#REF!</f>
        <v>#REF!</v>
      </c>
      <c r="E87" s="148" t="e">
        <f>#REF!</f>
        <v>#REF!</v>
      </c>
      <c r="F87" s="148" t="e">
        <f>#REF!</f>
        <v>#REF!</v>
      </c>
      <c r="G87" s="148" t="e">
        <f>#REF!</f>
        <v>#REF!</v>
      </c>
      <c r="H87" s="154" t="e">
        <f>#REF!</f>
        <v>#REF!</v>
      </c>
      <c r="I87" s="17"/>
    </row>
    <row r="88" spans="1:9" s="18" customFormat="1" ht="27.75" hidden="1" customHeight="1">
      <c r="A88" s="144" t="e">
        <f>#REF!</f>
        <v>#REF!</v>
      </c>
      <c r="B88" s="152" t="e">
        <f>#REF!</f>
        <v>#REF!</v>
      </c>
      <c r="C88" s="153" t="e">
        <f>#REF!</f>
        <v>#REF!</v>
      </c>
      <c r="D88" s="148" t="e">
        <f>#REF!</f>
        <v>#REF!</v>
      </c>
      <c r="E88" s="148" t="e">
        <f>#REF!</f>
        <v>#REF!</v>
      </c>
      <c r="F88" s="148" t="e">
        <f>#REF!</f>
        <v>#REF!</v>
      </c>
      <c r="G88" s="148" t="e">
        <f>#REF!</f>
        <v>#REF!</v>
      </c>
      <c r="H88" s="154" t="e">
        <f>#REF!</f>
        <v>#REF!</v>
      </c>
      <c r="I88" s="17"/>
    </row>
    <row r="89" spans="1:9" s="18" customFormat="1" ht="27.75" hidden="1" customHeight="1">
      <c r="A89" s="144" t="e">
        <f>#REF!</f>
        <v>#REF!</v>
      </c>
      <c r="B89" s="152" t="e">
        <f>#REF!</f>
        <v>#REF!</v>
      </c>
      <c r="C89" s="153" t="e">
        <f>#REF!</f>
        <v>#REF!</v>
      </c>
      <c r="D89" s="148" t="e">
        <f>#REF!</f>
        <v>#REF!</v>
      </c>
      <c r="E89" s="148" t="e">
        <f>#REF!</f>
        <v>#REF!</v>
      </c>
      <c r="F89" s="148" t="e">
        <f>#REF!</f>
        <v>#REF!</v>
      </c>
      <c r="G89" s="148" t="e">
        <f>#REF!</f>
        <v>#REF!</v>
      </c>
      <c r="H89" s="154" t="e">
        <f>#REF!</f>
        <v>#REF!</v>
      </c>
      <c r="I89" s="17"/>
    </row>
    <row r="90" spans="1:9" s="18" customFormat="1" ht="27.75" hidden="1" customHeight="1">
      <c r="A90" s="144" t="e">
        <f>#REF!</f>
        <v>#REF!</v>
      </c>
      <c r="B90" s="152" t="e">
        <f>#REF!</f>
        <v>#REF!</v>
      </c>
      <c r="C90" s="153" t="e">
        <f>#REF!</f>
        <v>#REF!</v>
      </c>
      <c r="D90" s="148" t="e">
        <f>#REF!</f>
        <v>#REF!</v>
      </c>
      <c r="E90" s="148" t="e">
        <f>#REF!</f>
        <v>#REF!</v>
      </c>
      <c r="F90" s="148" t="e">
        <f>#REF!</f>
        <v>#REF!</v>
      </c>
      <c r="G90" s="148" t="e">
        <f>#REF!</f>
        <v>#REF!</v>
      </c>
      <c r="H90" s="154" t="e">
        <f>#REF!</f>
        <v>#REF!</v>
      </c>
      <c r="I90" s="17"/>
    </row>
    <row r="91" spans="1:9" s="18" customFormat="1" ht="30" customHeight="1">
      <c r="A91" s="144" t="e">
        <f>#REF!</f>
        <v>#REF!</v>
      </c>
      <c r="B91" s="152" t="e">
        <f>#REF!</f>
        <v>#REF!</v>
      </c>
      <c r="C91" s="153" t="e">
        <f>#REF!</f>
        <v>#REF!</v>
      </c>
      <c r="D91" s="148" t="e">
        <f>#REF!</f>
        <v>#REF!</v>
      </c>
      <c r="E91" s="148" t="e">
        <f>#REF!</f>
        <v>#REF!</v>
      </c>
      <c r="F91" s="148" t="e">
        <f>#REF!</f>
        <v>#REF!</v>
      </c>
      <c r="G91" s="148" t="e">
        <f>#REF!</f>
        <v>#REF!</v>
      </c>
      <c r="H91" s="154" t="e">
        <f>#REF!</f>
        <v>#REF!</v>
      </c>
      <c r="I91" s="17"/>
    </row>
    <row r="92" spans="1:9" s="18" customFormat="1" ht="30" customHeight="1">
      <c r="A92" s="144" t="e">
        <f>#REF!</f>
        <v>#REF!</v>
      </c>
      <c r="B92" s="152" t="e">
        <f>#REF!</f>
        <v>#REF!</v>
      </c>
      <c r="C92" s="153" t="e">
        <f>#REF!</f>
        <v>#REF!</v>
      </c>
      <c r="D92" s="148" t="e">
        <f>#REF!</f>
        <v>#REF!</v>
      </c>
      <c r="E92" s="148" t="e">
        <f>#REF!</f>
        <v>#REF!</v>
      </c>
      <c r="F92" s="148" t="e">
        <f>#REF!</f>
        <v>#REF!</v>
      </c>
      <c r="G92" s="148" t="e">
        <f>#REF!</f>
        <v>#REF!</v>
      </c>
      <c r="H92" s="154" t="e">
        <f>#REF!</f>
        <v>#REF!</v>
      </c>
      <c r="I92" s="17"/>
    </row>
    <row r="93" spans="1:9" s="18" customFormat="1" ht="30" customHeight="1">
      <c r="A93" s="144" t="e">
        <f>#REF!</f>
        <v>#REF!</v>
      </c>
      <c r="B93" s="152" t="e">
        <f>#REF!</f>
        <v>#REF!</v>
      </c>
      <c r="C93" s="153" t="e">
        <f>#REF!</f>
        <v>#REF!</v>
      </c>
      <c r="D93" s="148" t="e">
        <f>#REF!</f>
        <v>#REF!</v>
      </c>
      <c r="E93" s="148" t="e">
        <f>#REF!</f>
        <v>#REF!</v>
      </c>
      <c r="F93" s="148" t="e">
        <f>#REF!</f>
        <v>#REF!</v>
      </c>
      <c r="G93" s="148" t="e">
        <f>#REF!</f>
        <v>#REF!</v>
      </c>
      <c r="H93" s="154" t="e">
        <f>#REF!</f>
        <v>#REF!</v>
      </c>
      <c r="I93" s="17"/>
    </row>
    <row r="94" spans="1:9" s="18" customFormat="1" ht="30" customHeight="1">
      <c r="A94" s="144" t="e">
        <f>#REF!</f>
        <v>#REF!</v>
      </c>
      <c r="B94" s="152" t="e">
        <f>#REF!</f>
        <v>#REF!</v>
      </c>
      <c r="C94" s="153" t="e">
        <f>#REF!</f>
        <v>#REF!</v>
      </c>
      <c r="D94" s="148" t="e">
        <f>#REF!</f>
        <v>#REF!</v>
      </c>
      <c r="E94" s="148" t="e">
        <f>#REF!</f>
        <v>#REF!</v>
      </c>
      <c r="F94" s="148" t="e">
        <f>#REF!</f>
        <v>#REF!</v>
      </c>
      <c r="G94" s="148" t="e">
        <f>#REF!</f>
        <v>#REF!</v>
      </c>
      <c r="H94" s="154" t="e">
        <f>#REF!</f>
        <v>#REF!</v>
      </c>
      <c r="I94" s="17"/>
    </row>
    <row r="95" spans="1:9" s="18" customFormat="1" ht="30" customHeight="1">
      <c r="A95" s="144" t="e">
        <f>#REF!</f>
        <v>#REF!</v>
      </c>
      <c r="B95" s="152" t="e">
        <f>#REF!</f>
        <v>#REF!</v>
      </c>
      <c r="C95" s="153" t="e">
        <f>#REF!</f>
        <v>#REF!</v>
      </c>
      <c r="D95" s="148" t="e">
        <f>#REF!</f>
        <v>#REF!</v>
      </c>
      <c r="E95" s="148" t="e">
        <f>#REF!</f>
        <v>#REF!</v>
      </c>
      <c r="F95" s="148" t="e">
        <f>#REF!</f>
        <v>#REF!</v>
      </c>
      <c r="G95" s="148" t="e">
        <f>#REF!</f>
        <v>#REF!</v>
      </c>
      <c r="H95" s="154" t="e">
        <f>#REF!</f>
        <v>#REF!</v>
      </c>
      <c r="I95" s="17"/>
    </row>
    <row r="96" spans="1:9" s="18" customFormat="1" ht="27.75" hidden="1" customHeight="1">
      <c r="A96" s="144" t="e">
        <f>#REF!</f>
        <v>#REF!</v>
      </c>
      <c r="B96" s="152" t="e">
        <f>#REF!</f>
        <v>#REF!</v>
      </c>
      <c r="C96" s="153" t="e">
        <f>#REF!</f>
        <v>#REF!</v>
      </c>
      <c r="D96" s="148" t="e">
        <f>#REF!</f>
        <v>#REF!</v>
      </c>
      <c r="E96" s="148" t="e">
        <f>#REF!</f>
        <v>#REF!</v>
      </c>
      <c r="F96" s="148" t="e">
        <f>#REF!</f>
        <v>#REF!</v>
      </c>
      <c r="G96" s="148" t="e">
        <f>#REF!</f>
        <v>#REF!</v>
      </c>
      <c r="H96" s="154" t="e">
        <f>#REF!</f>
        <v>#REF!</v>
      </c>
      <c r="I96" s="17"/>
    </row>
    <row r="97" spans="1:9" s="18" customFormat="1" ht="27.75" hidden="1" customHeight="1">
      <c r="A97" s="144" t="e">
        <f>#REF!</f>
        <v>#REF!</v>
      </c>
      <c r="B97" s="152" t="e">
        <f>#REF!</f>
        <v>#REF!</v>
      </c>
      <c r="C97" s="153" t="e">
        <f>#REF!</f>
        <v>#REF!</v>
      </c>
      <c r="D97" s="148" t="e">
        <f>#REF!</f>
        <v>#REF!</v>
      </c>
      <c r="E97" s="148" t="e">
        <f>#REF!</f>
        <v>#REF!</v>
      </c>
      <c r="F97" s="148" t="e">
        <f>#REF!</f>
        <v>#REF!</v>
      </c>
      <c r="G97" s="148" t="e">
        <f>#REF!</f>
        <v>#REF!</v>
      </c>
      <c r="H97" s="154" t="e">
        <f>#REF!</f>
        <v>#REF!</v>
      </c>
      <c r="I97" s="17"/>
    </row>
    <row r="98" spans="1:9" s="18" customFormat="1" ht="27.75" hidden="1" customHeight="1">
      <c r="A98" s="144" t="e">
        <f>#REF!</f>
        <v>#REF!</v>
      </c>
      <c r="B98" s="152" t="e">
        <f>#REF!</f>
        <v>#REF!</v>
      </c>
      <c r="C98" s="153" t="e">
        <f>#REF!</f>
        <v>#REF!</v>
      </c>
      <c r="D98" s="148" t="e">
        <f>#REF!</f>
        <v>#REF!</v>
      </c>
      <c r="E98" s="148" t="e">
        <f>#REF!</f>
        <v>#REF!</v>
      </c>
      <c r="F98" s="148" t="e">
        <f>#REF!</f>
        <v>#REF!</v>
      </c>
      <c r="G98" s="148" t="e">
        <f>#REF!</f>
        <v>#REF!</v>
      </c>
      <c r="H98" s="154" t="e">
        <f>#REF!</f>
        <v>#REF!</v>
      </c>
      <c r="I98" s="17"/>
    </row>
    <row r="99" spans="1:9" s="18" customFormat="1" ht="30" customHeight="1">
      <c r="A99" s="144" t="e">
        <f>#REF!</f>
        <v>#REF!</v>
      </c>
      <c r="B99" s="152" t="e">
        <f>#REF!</f>
        <v>#REF!</v>
      </c>
      <c r="C99" s="153" t="e">
        <f>#REF!</f>
        <v>#REF!</v>
      </c>
      <c r="D99" s="148" t="e">
        <f>#REF!</f>
        <v>#REF!</v>
      </c>
      <c r="E99" s="148" t="e">
        <f>#REF!</f>
        <v>#REF!</v>
      </c>
      <c r="F99" s="148" t="e">
        <f>#REF!</f>
        <v>#REF!</v>
      </c>
      <c r="G99" s="148" t="e">
        <f>#REF!</f>
        <v>#REF!</v>
      </c>
      <c r="H99" s="154" t="e">
        <f>#REF!</f>
        <v>#REF!</v>
      </c>
      <c r="I99" s="17"/>
    </row>
    <row r="100" spans="1:9" s="18" customFormat="1" ht="30" customHeight="1">
      <c r="A100" s="144" t="e">
        <f>#REF!</f>
        <v>#REF!</v>
      </c>
      <c r="B100" s="152" t="e">
        <f>#REF!</f>
        <v>#REF!</v>
      </c>
      <c r="C100" s="153" t="e">
        <f>#REF!</f>
        <v>#REF!</v>
      </c>
      <c r="D100" s="148" t="e">
        <f>#REF!</f>
        <v>#REF!</v>
      </c>
      <c r="E100" s="148" t="e">
        <f>#REF!</f>
        <v>#REF!</v>
      </c>
      <c r="F100" s="148" t="e">
        <f>#REF!</f>
        <v>#REF!</v>
      </c>
      <c r="G100" s="148" t="e">
        <f>#REF!</f>
        <v>#REF!</v>
      </c>
      <c r="H100" s="154" t="e">
        <f>#REF!</f>
        <v>#REF!</v>
      </c>
      <c r="I100" s="17"/>
    </row>
    <row r="101" spans="1:9" s="18" customFormat="1" ht="27.75" hidden="1" customHeight="1">
      <c r="A101" s="144" t="e">
        <f>#REF!</f>
        <v>#REF!</v>
      </c>
      <c r="B101" s="152" t="e">
        <f>#REF!</f>
        <v>#REF!</v>
      </c>
      <c r="C101" s="153" t="e">
        <f>#REF!</f>
        <v>#REF!</v>
      </c>
      <c r="D101" s="148" t="e">
        <f>#REF!</f>
        <v>#REF!</v>
      </c>
      <c r="E101" s="148" t="e">
        <f>#REF!</f>
        <v>#REF!</v>
      </c>
      <c r="F101" s="148" t="e">
        <f>#REF!</f>
        <v>#REF!</v>
      </c>
      <c r="G101" s="148" t="e">
        <f>#REF!</f>
        <v>#REF!</v>
      </c>
      <c r="H101" s="154" t="e">
        <f>#REF!</f>
        <v>#REF!</v>
      </c>
      <c r="I101" s="17"/>
    </row>
    <row r="102" spans="1:9" s="18" customFormat="1" ht="27.75" hidden="1" customHeight="1">
      <c r="A102" s="144" t="e">
        <f>#REF!</f>
        <v>#REF!</v>
      </c>
      <c r="B102" s="152" t="e">
        <f>#REF!</f>
        <v>#REF!</v>
      </c>
      <c r="C102" s="153" t="e">
        <f>#REF!</f>
        <v>#REF!</v>
      </c>
      <c r="D102" s="148" t="e">
        <f>#REF!</f>
        <v>#REF!</v>
      </c>
      <c r="E102" s="148" t="e">
        <f>#REF!</f>
        <v>#REF!</v>
      </c>
      <c r="F102" s="148" t="e">
        <f>#REF!</f>
        <v>#REF!</v>
      </c>
      <c r="G102" s="148" t="e">
        <f>#REF!</f>
        <v>#REF!</v>
      </c>
      <c r="H102" s="154" t="e">
        <f>#REF!</f>
        <v>#REF!</v>
      </c>
      <c r="I102" s="17"/>
    </row>
    <row r="103" spans="1:9" s="18" customFormat="1" ht="27.75" hidden="1" customHeight="1">
      <c r="A103" s="144" t="e">
        <f>#REF!</f>
        <v>#REF!</v>
      </c>
      <c r="B103" s="152" t="e">
        <f>#REF!</f>
        <v>#REF!</v>
      </c>
      <c r="C103" s="153" t="e">
        <f>#REF!</f>
        <v>#REF!</v>
      </c>
      <c r="D103" s="148" t="e">
        <f>#REF!</f>
        <v>#REF!</v>
      </c>
      <c r="E103" s="148" t="e">
        <f>#REF!</f>
        <v>#REF!</v>
      </c>
      <c r="F103" s="148" t="e">
        <f>#REF!</f>
        <v>#REF!</v>
      </c>
      <c r="G103" s="148" t="e">
        <f>#REF!</f>
        <v>#REF!</v>
      </c>
      <c r="H103" s="154" t="e">
        <f>#REF!</f>
        <v>#REF!</v>
      </c>
      <c r="I103" s="17"/>
    </row>
    <row r="104" spans="1:9" s="18" customFormat="1" ht="27.75" hidden="1" customHeight="1">
      <c r="A104" s="144" t="e">
        <f>#REF!</f>
        <v>#REF!</v>
      </c>
      <c r="B104" s="152" t="e">
        <f>#REF!</f>
        <v>#REF!</v>
      </c>
      <c r="C104" s="153" t="e">
        <f>#REF!</f>
        <v>#REF!</v>
      </c>
      <c r="D104" s="148" t="e">
        <f>#REF!</f>
        <v>#REF!</v>
      </c>
      <c r="E104" s="148" t="e">
        <f>#REF!</f>
        <v>#REF!</v>
      </c>
      <c r="F104" s="148" t="e">
        <f>#REF!</f>
        <v>#REF!</v>
      </c>
      <c r="G104" s="148" t="e">
        <f>#REF!</f>
        <v>#REF!</v>
      </c>
      <c r="H104" s="154" t="e">
        <f>#REF!</f>
        <v>#REF!</v>
      </c>
      <c r="I104" s="17"/>
    </row>
    <row r="105" spans="1:9" s="18" customFormat="1" ht="30" customHeight="1">
      <c r="A105" s="144" t="e">
        <f>#REF!</f>
        <v>#REF!</v>
      </c>
      <c r="B105" s="152" t="e">
        <f>#REF!</f>
        <v>#REF!</v>
      </c>
      <c r="C105" s="153" t="e">
        <f>#REF!</f>
        <v>#REF!</v>
      </c>
      <c r="D105" s="148" t="e">
        <f>#REF!</f>
        <v>#REF!</v>
      </c>
      <c r="E105" s="148" t="e">
        <f>#REF!</f>
        <v>#REF!</v>
      </c>
      <c r="F105" s="148" t="e">
        <f>#REF!</f>
        <v>#REF!</v>
      </c>
      <c r="G105" s="148" t="e">
        <f>#REF!</f>
        <v>#REF!</v>
      </c>
      <c r="H105" s="154" t="e">
        <f>#REF!</f>
        <v>#REF!</v>
      </c>
      <c r="I105" s="17"/>
    </row>
    <row r="106" spans="1:9" s="18" customFormat="1" ht="27.75" hidden="1" customHeight="1">
      <c r="A106" s="144" t="e">
        <f>#REF!</f>
        <v>#REF!</v>
      </c>
      <c r="B106" s="152" t="e">
        <f>#REF!</f>
        <v>#REF!</v>
      </c>
      <c r="C106" s="153" t="e">
        <f>#REF!</f>
        <v>#REF!</v>
      </c>
      <c r="D106" s="148" t="e">
        <f>#REF!</f>
        <v>#REF!</v>
      </c>
      <c r="E106" s="148" t="e">
        <f>#REF!</f>
        <v>#REF!</v>
      </c>
      <c r="F106" s="148" t="e">
        <f>#REF!</f>
        <v>#REF!</v>
      </c>
      <c r="G106" s="148" t="e">
        <f>#REF!</f>
        <v>#REF!</v>
      </c>
      <c r="H106" s="154" t="e">
        <f>#REF!</f>
        <v>#REF!</v>
      </c>
      <c r="I106" s="17"/>
    </row>
    <row r="107" spans="1:9" s="18" customFormat="1" ht="27.75" hidden="1" customHeight="1">
      <c r="A107" s="144" t="e">
        <f>#REF!</f>
        <v>#REF!</v>
      </c>
      <c r="B107" s="152" t="e">
        <f>#REF!</f>
        <v>#REF!</v>
      </c>
      <c r="C107" s="153" t="e">
        <f>#REF!</f>
        <v>#REF!</v>
      </c>
      <c r="D107" s="148" t="e">
        <f>#REF!</f>
        <v>#REF!</v>
      </c>
      <c r="E107" s="148" t="e">
        <f>#REF!</f>
        <v>#REF!</v>
      </c>
      <c r="F107" s="148" t="e">
        <f>#REF!</f>
        <v>#REF!</v>
      </c>
      <c r="G107" s="148" t="e">
        <f>#REF!</f>
        <v>#REF!</v>
      </c>
      <c r="H107" s="154" t="e">
        <f>#REF!</f>
        <v>#REF!</v>
      </c>
      <c r="I107" s="17"/>
    </row>
    <row r="108" spans="1:9" s="18" customFormat="1" ht="27.75" hidden="1" customHeight="1">
      <c r="A108" s="144" t="e">
        <f>#REF!</f>
        <v>#REF!</v>
      </c>
      <c r="B108" s="152" t="e">
        <f>#REF!</f>
        <v>#REF!</v>
      </c>
      <c r="C108" s="153" t="e">
        <f>#REF!</f>
        <v>#REF!</v>
      </c>
      <c r="D108" s="148" t="e">
        <f>#REF!</f>
        <v>#REF!</v>
      </c>
      <c r="E108" s="148" t="e">
        <f>#REF!</f>
        <v>#REF!</v>
      </c>
      <c r="F108" s="148" t="e">
        <f>#REF!</f>
        <v>#REF!</v>
      </c>
      <c r="G108" s="148" t="e">
        <f>#REF!</f>
        <v>#REF!</v>
      </c>
      <c r="H108" s="154" t="e">
        <f>#REF!</f>
        <v>#REF!</v>
      </c>
      <c r="I108" s="17"/>
    </row>
    <row r="109" spans="1:9" s="18" customFormat="1" ht="27.75" hidden="1" customHeight="1">
      <c r="A109" s="144" t="e">
        <f>#REF!</f>
        <v>#REF!</v>
      </c>
      <c r="B109" s="152" t="e">
        <f>#REF!</f>
        <v>#REF!</v>
      </c>
      <c r="C109" s="153" t="e">
        <f>#REF!</f>
        <v>#REF!</v>
      </c>
      <c r="D109" s="148" t="e">
        <f>#REF!</f>
        <v>#REF!</v>
      </c>
      <c r="E109" s="148" t="e">
        <f>#REF!</f>
        <v>#REF!</v>
      </c>
      <c r="F109" s="148" t="e">
        <f>#REF!</f>
        <v>#REF!</v>
      </c>
      <c r="G109" s="148" t="e">
        <f>#REF!</f>
        <v>#REF!</v>
      </c>
      <c r="H109" s="154" t="e">
        <f>#REF!</f>
        <v>#REF!</v>
      </c>
      <c r="I109" s="17"/>
    </row>
    <row r="110" spans="1:9" s="18" customFormat="1" ht="30" customHeight="1">
      <c r="A110" s="144" t="e">
        <f>#REF!</f>
        <v>#REF!</v>
      </c>
      <c r="B110" s="152" t="e">
        <f>#REF!</f>
        <v>#REF!</v>
      </c>
      <c r="C110" s="153" t="e">
        <f>#REF!</f>
        <v>#REF!</v>
      </c>
      <c r="D110" s="148" t="e">
        <f>#REF!</f>
        <v>#REF!</v>
      </c>
      <c r="E110" s="148" t="e">
        <f>#REF!</f>
        <v>#REF!</v>
      </c>
      <c r="F110" s="148" t="e">
        <f>#REF!</f>
        <v>#REF!</v>
      </c>
      <c r="G110" s="148" t="e">
        <f>#REF!</f>
        <v>#REF!</v>
      </c>
      <c r="H110" s="154" t="e">
        <f>#REF!</f>
        <v>#REF!</v>
      </c>
      <c r="I110" s="17"/>
    </row>
    <row r="111" spans="1:9" s="18" customFormat="1" ht="30" customHeight="1">
      <c r="A111" s="144" t="e">
        <f>#REF!</f>
        <v>#REF!</v>
      </c>
      <c r="B111" s="152" t="e">
        <f>#REF!</f>
        <v>#REF!</v>
      </c>
      <c r="C111" s="153" t="e">
        <f>#REF!</f>
        <v>#REF!</v>
      </c>
      <c r="D111" s="148" t="e">
        <f>#REF!</f>
        <v>#REF!</v>
      </c>
      <c r="E111" s="148" t="e">
        <f>#REF!</f>
        <v>#REF!</v>
      </c>
      <c r="F111" s="148" t="e">
        <f>#REF!</f>
        <v>#REF!</v>
      </c>
      <c r="G111" s="148" t="e">
        <f>#REF!</f>
        <v>#REF!</v>
      </c>
      <c r="H111" s="154" t="e">
        <f>#REF!</f>
        <v>#REF!</v>
      </c>
      <c r="I111" s="17"/>
    </row>
    <row r="112" spans="1:9" s="18" customFormat="1" ht="27.75" hidden="1" customHeight="1">
      <c r="A112" s="144" t="e">
        <f>#REF!</f>
        <v>#REF!</v>
      </c>
      <c r="B112" s="152" t="e">
        <f>#REF!</f>
        <v>#REF!</v>
      </c>
      <c r="C112" s="153" t="e">
        <f>#REF!</f>
        <v>#REF!</v>
      </c>
      <c r="D112" s="148" t="e">
        <f>#REF!</f>
        <v>#REF!</v>
      </c>
      <c r="E112" s="148" t="e">
        <f>#REF!</f>
        <v>#REF!</v>
      </c>
      <c r="F112" s="148" t="e">
        <f>#REF!</f>
        <v>#REF!</v>
      </c>
      <c r="G112" s="148" t="e">
        <f>#REF!</f>
        <v>#REF!</v>
      </c>
      <c r="H112" s="154" t="e">
        <f>#REF!</f>
        <v>#REF!</v>
      </c>
      <c r="I112" s="17"/>
    </row>
    <row r="113" spans="1:9" s="18" customFormat="1" ht="30" customHeight="1">
      <c r="A113" s="144" t="e">
        <f>#REF!</f>
        <v>#REF!</v>
      </c>
      <c r="B113" s="152" t="e">
        <f>#REF!</f>
        <v>#REF!</v>
      </c>
      <c r="C113" s="153" t="e">
        <f>#REF!</f>
        <v>#REF!</v>
      </c>
      <c r="D113" s="148" t="e">
        <f>#REF!</f>
        <v>#REF!</v>
      </c>
      <c r="E113" s="148" t="e">
        <f>#REF!</f>
        <v>#REF!</v>
      </c>
      <c r="F113" s="148" t="e">
        <f>#REF!</f>
        <v>#REF!</v>
      </c>
      <c r="G113" s="148" t="e">
        <f>#REF!</f>
        <v>#REF!</v>
      </c>
      <c r="H113" s="154" t="e">
        <f>#REF!</f>
        <v>#REF!</v>
      </c>
      <c r="I113" s="17"/>
    </row>
    <row r="114" spans="1:9" s="18" customFormat="1" ht="27.75" hidden="1" customHeight="1">
      <c r="A114" s="144" t="e">
        <f>#REF!</f>
        <v>#REF!</v>
      </c>
      <c r="B114" s="152" t="e">
        <f>#REF!</f>
        <v>#REF!</v>
      </c>
      <c r="C114" s="153" t="e">
        <f>#REF!</f>
        <v>#REF!</v>
      </c>
      <c r="D114" s="148" t="e">
        <f>#REF!</f>
        <v>#REF!</v>
      </c>
      <c r="E114" s="148" t="e">
        <f>#REF!</f>
        <v>#REF!</v>
      </c>
      <c r="F114" s="148" t="e">
        <f>#REF!</f>
        <v>#REF!</v>
      </c>
      <c r="G114" s="148" t="e">
        <f>#REF!</f>
        <v>#REF!</v>
      </c>
      <c r="H114" s="154" t="e">
        <f>#REF!</f>
        <v>#REF!</v>
      </c>
      <c r="I114" s="17"/>
    </row>
    <row r="115" spans="1:9" s="18" customFormat="1" ht="30" customHeight="1">
      <c r="A115" s="144" t="e">
        <f>#REF!</f>
        <v>#REF!</v>
      </c>
      <c r="B115" s="152" t="e">
        <f>#REF!</f>
        <v>#REF!</v>
      </c>
      <c r="C115" s="153" t="e">
        <f>#REF!</f>
        <v>#REF!</v>
      </c>
      <c r="D115" s="148" t="e">
        <f>#REF!</f>
        <v>#REF!</v>
      </c>
      <c r="E115" s="148" t="e">
        <f>#REF!</f>
        <v>#REF!</v>
      </c>
      <c r="F115" s="148" t="e">
        <f>#REF!</f>
        <v>#REF!</v>
      </c>
      <c r="G115" s="148" t="e">
        <f>#REF!</f>
        <v>#REF!</v>
      </c>
      <c r="H115" s="154" t="e">
        <f>#REF!</f>
        <v>#REF!</v>
      </c>
      <c r="I115" s="17"/>
    </row>
    <row r="116" spans="1:9" s="18" customFormat="1" ht="30" customHeight="1">
      <c r="A116" s="144" t="e">
        <f>#REF!</f>
        <v>#REF!</v>
      </c>
      <c r="B116" s="152" t="e">
        <f>#REF!</f>
        <v>#REF!</v>
      </c>
      <c r="C116" s="153" t="e">
        <f>#REF!</f>
        <v>#REF!</v>
      </c>
      <c r="D116" s="148" t="e">
        <f>#REF!</f>
        <v>#REF!</v>
      </c>
      <c r="E116" s="148" t="e">
        <f>#REF!</f>
        <v>#REF!</v>
      </c>
      <c r="F116" s="148" t="e">
        <f>#REF!</f>
        <v>#REF!</v>
      </c>
      <c r="G116" s="148" t="e">
        <f>#REF!</f>
        <v>#REF!</v>
      </c>
      <c r="H116" s="154" t="e">
        <f>#REF!</f>
        <v>#REF!</v>
      </c>
      <c r="I116" s="17"/>
    </row>
    <row r="117" spans="1:9" s="18" customFormat="1" ht="30" customHeight="1">
      <c r="A117" s="144" t="e">
        <f>#REF!</f>
        <v>#REF!</v>
      </c>
      <c r="B117" s="152" t="e">
        <f>#REF!</f>
        <v>#REF!</v>
      </c>
      <c r="C117" s="153" t="e">
        <f>#REF!</f>
        <v>#REF!</v>
      </c>
      <c r="D117" s="148" t="e">
        <f>#REF!</f>
        <v>#REF!</v>
      </c>
      <c r="E117" s="148" t="e">
        <f>#REF!</f>
        <v>#REF!</v>
      </c>
      <c r="F117" s="148" t="e">
        <f>#REF!</f>
        <v>#REF!</v>
      </c>
      <c r="G117" s="148" t="e">
        <f>#REF!</f>
        <v>#REF!</v>
      </c>
      <c r="H117" s="154" t="e">
        <f>#REF!</f>
        <v>#REF!</v>
      </c>
      <c r="I117" s="17"/>
    </row>
    <row r="118" spans="1:9" s="18" customFormat="1" ht="30" customHeight="1">
      <c r="A118" s="144" t="e">
        <f>#REF!</f>
        <v>#REF!</v>
      </c>
      <c r="B118" s="152" t="e">
        <f>#REF!</f>
        <v>#REF!</v>
      </c>
      <c r="C118" s="153" t="e">
        <f>#REF!</f>
        <v>#REF!</v>
      </c>
      <c r="D118" s="148" t="e">
        <f>#REF!</f>
        <v>#REF!</v>
      </c>
      <c r="E118" s="148" t="e">
        <f>#REF!</f>
        <v>#REF!</v>
      </c>
      <c r="F118" s="148" t="e">
        <f>#REF!</f>
        <v>#REF!</v>
      </c>
      <c r="G118" s="148" t="e">
        <f>#REF!</f>
        <v>#REF!</v>
      </c>
      <c r="H118" s="154" t="e">
        <f>#REF!</f>
        <v>#REF!</v>
      </c>
      <c r="I118" s="17"/>
    </row>
    <row r="119" spans="1:9" s="18" customFormat="1" ht="27.75" hidden="1" customHeight="1">
      <c r="A119" s="144" t="e">
        <f>#REF!</f>
        <v>#REF!</v>
      </c>
      <c r="B119" s="152" t="e">
        <f>#REF!</f>
        <v>#REF!</v>
      </c>
      <c r="C119" s="153" t="e">
        <f>#REF!</f>
        <v>#REF!</v>
      </c>
      <c r="D119" s="148" t="e">
        <f>#REF!</f>
        <v>#REF!</v>
      </c>
      <c r="E119" s="148" t="e">
        <f>#REF!</f>
        <v>#REF!</v>
      </c>
      <c r="F119" s="148" t="e">
        <f>#REF!</f>
        <v>#REF!</v>
      </c>
      <c r="G119" s="148" t="e">
        <f>#REF!</f>
        <v>#REF!</v>
      </c>
      <c r="H119" s="154" t="e">
        <f>#REF!</f>
        <v>#REF!</v>
      </c>
      <c r="I119" s="17"/>
    </row>
    <row r="120" spans="1:9" s="18" customFormat="1" ht="27.75" hidden="1" customHeight="1">
      <c r="A120" s="144" t="e">
        <f>#REF!</f>
        <v>#REF!</v>
      </c>
      <c r="B120" s="152" t="e">
        <f>#REF!</f>
        <v>#REF!</v>
      </c>
      <c r="C120" s="153" t="e">
        <f>#REF!</f>
        <v>#REF!</v>
      </c>
      <c r="D120" s="148" t="e">
        <f>#REF!</f>
        <v>#REF!</v>
      </c>
      <c r="E120" s="148" t="e">
        <f>#REF!</f>
        <v>#REF!</v>
      </c>
      <c r="F120" s="148" t="e">
        <f>#REF!</f>
        <v>#REF!</v>
      </c>
      <c r="G120" s="148" t="e">
        <f>#REF!</f>
        <v>#REF!</v>
      </c>
      <c r="H120" s="154" t="e">
        <f>#REF!</f>
        <v>#REF!</v>
      </c>
      <c r="I120" s="17"/>
    </row>
    <row r="121" spans="1:9" s="18" customFormat="1" ht="27.75" hidden="1" customHeight="1">
      <c r="A121" s="144" t="e">
        <f>#REF!</f>
        <v>#REF!</v>
      </c>
      <c r="B121" s="152" t="e">
        <f>#REF!</f>
        <v>#REF!</v>
      </c>
      <c r="C121" s="153" t="e">
        <f>#REF!</f>
        <v>#REF!</v>
      </c>
      <c r="D121" s="148" t="e">
        <f>#REF!</f>
        <v>#REF!</v>
      </c>
      <c r="E121" s="148" t="e">
        <f>#REF!</f>
        <v>#REF!</v>
      </c>
      <c r="F121" s="148" t="e">
        <f>#REF!</f>
        <v>#REF!</v>
      </c>
      <c r="G121" s="148" t="e">
        <f>#REF!</f>
        <v>#REF!</v>
      </c>
      <c r="H121" s="154" t="e">
        <f>#REF!</f>
        <v>#REF!</v>
      </c>
      <c r="I121" s="17"/>
    </row>
    <row r="122" spans="1:9" s="18" customFormat="1" ht="27.75" hidden="1" customHeight="1">
      <c r="A122" s="144" t="e">
        <f>#REF!</f>
        <v>#REF!</v>
      </c>
      <c r="B122" s="152" t="e">
        <f>#REF!</f>
        <v>#REF!</v>
      </c>
      <c r="C122" s="153" t="e">
        <f>#REF!</f>
        <v>#REF!</v>
      </c>
      <c r="D122" s="148" t="e">
        <f>#REF!</f>
        <v>#REF!</v>
      </c>
      <c r="E122" s="148" t="e">
        <f>#REF!</f>
        <v>#REF!</v>
      </c>
      <c r="F122" s="148" t="e">
        <f>#REF!</f>
        <v>#REF!</v>
      </c>
      <c r="G122" s="148" t="e">
        <f>#REF!</f>
        <v>#REF!</v>
      </c>
      <c r="H122" s="154" t="e">
        <f>#REF!</f>
        <v>#REF!</v>
      </c>
      <c r="I122" s="17"/>
    </row>
    <row r="123" spans="1:9" s="18" customFormat="1" ht="30" customHeight="1">
      <c r="A123" s="144" t="e">
        <f>#REF!</f>
        <v>#REF!</v>
      </c>
      <c r="B123" s="152" t="e">
        <f>#REF!</f>
        <v>#REF!</v>
      </c>
      <c r="C123" s="153" t="e">
        <f>#REF!</f>
        <v>#REF!</v>
      </c>
      <c r="D123" s="148" t="e">
        <f>#REF!</f>
        <v>#REF!</v>
      </c>
      <c r="E123" s="148" t="e">
        <f>#REF!</f>
        <v>#REF!</v>
      </c>
      <c r="F123" s="148" t="e">
        <f>#REF!</f>
        <v>#REF!</v>
      </c>
      <c r="G123" s="148" t="e">
        <f>#REF!</f>
        <v>#REF!</v>
      </c>
      <c r="H123" s="154" t="e">
        <f>#REF!</f>
        <v>#REF!</v>
      </c>
      <c r="I123" s="17"/>
    </row>
    <row r="124" spans="1:9" s="18" customFormat="1" ht="27.75" hidden="1" customHeight="1">
      <c r="A124" s="144" t="e">
        <f>#REF!</f>
        <v>#REF!</v>
      </c>
      <c r="B124" s="152" t="e">
        <f>#REF!</f>
        <v>#REF!</v>
      </c>
      <c r="C124" s="153" t="e">
        <f>#REF!</f>
        <v>#REF!</v>
      </c>
      <c r="D124" s="148" t="e">
        <f>#REF!</f>
        <v>#REF!</v>
      </c>
      <c r="E124" s="148" t="e">
        <f>#REF!</f>
        <v>#REF!</v>
      </c>
      <c r="F124" s="148" t="e">
        <f>#REF!</f>
        <v>#REF!</v>
      </c>
      <c r="G124" s="148" t="e">
        <f>#REF!</f>
        <v>#REF!</v>
      </c>
      <c r="H124" s="154" t="e">
        <f>#REF!</f>
        <v>#REF!</v>
      </c>
      <c r="I124" s="17"/>
    </row>
    <row r="125" spans="1:9" s="18" customFormat="1" ht="27.75" hidden="1" customHeight="1">
      <c r="A125" s="144" t="e">
        <f>#REF!</f>
        <v>#REF!</v>
      </c>
      <c r="B125" s="152" t="e">
        <f>#REF!</f>
        <v>#REF!</v>
      </c>
      <c r="C125" s="153" t="e">
        <f>#REF!</f>
        <v>#REF!</v>
      </c>
      <c r="D125" s="148" t="e">
        <f>#REF!</f>
        <v>#REF!</v>
      </c>
      <c r="E125" s="148" t="e">
        <f>#REF!</f>
        <v>#REF!</v>
      </c>
      <c r="F125" s="148" t="e">
        <f>#REF!</f>
        <v>#REF!</v>
      </c>
      <c r="G125" s="148" t="e">
        <f>#REF!</f>
        <v>#REF!</v>
      </c>
      <c r="H125" s="154" t="e">
        <f>#REF!</f>
        <v>#REF!</v>
      </c>
      <c r="I125" s="17"/>
    </row>
    <row r="126" spans="1:9" s="18" customFormat="1" ht="27.75" hidden="1" customHeight="1">
      <c r="A126" s="144" t="e">
        <f>#REF!</f>
        <v>#REF!</v>
      </c>
      <c r="B126" s="152" t="e">
        <f>#REF!</f>
        <v>#REF!</v>
      </c>
      <c r="C126" s="153" t="e">
        <f>#REF!</f>
        <v>#REF!</v>
      </c>
      <c r="D126" s="148" t="e">
        <f>#REF!</f>
        <v>#REF!</v>
      </c>
      <c r="E126" s="148" t="e">
        <f>#REF!</f>
        <v>#REF!</v>
      </c>
      <c r="F126" s="148" t="e">
        <f>#REF!</f>
        <v>#REF!</v>
      </c>
      <c r="G126" s="148" t="e">
        <f>#REF!</f>
        <v>#REF!</v>
      </c>
      <c r="H126" s="154" t="e">
        <f>#REF!</f>
        <v>#REF!</v>
      </c>
      <c r="I126" s="17"/>
    </row>
    <row r="127" spans="1:9" s="18" customFormat="1" ht="27.75" hidden="1" customHeight="1">
      <c r="A127" s="144" t="e">
        <f>#REF!</f>
        <v>#REF!</v>
      </c>
      <c r="B127" s="152" t="e">
        <f>#REF!</f>
        <v>#REF!</v>
      </c>
      <c r="C127" s="153" t="e">
        <f>#REF!</f>
        <v>#REF!</v>
      </c>
      <c r="D127" s="148" t="e">
        <f>#REF!</f>
        <v>#REF!</v>
      </c>
      <c r="E127" s="148" t="e">
        <f>#REF!</f>
        <v>#REF!</v>
      </c>
      <c r="F127" s="148" t="e">
        <f>#REF!</f>
        <v>#REF!</v>
      </c>
      <c r="G127" s="148" t="e">
        <f>#REF!</f>
        <v>#REF!</v>
      </c>
      <c r="H127" s="154" t="e">
        <f>#REF!</f>
        <v>#REF!</v>
      </c>
      <c r="I127" s="17"/>
    </row>
    <row r="128" spans="1:9" s="18" customFormat="1" ht="27.75" hidden="1" customHeight="1">
      <c r="A128" s="144" t="e">
        <f>#REF!</f>
        <v>#REF!</v>
      </c>
      <c r="B128" s="152" t="e">
        <f>#REF!</f>
        <v>#REF!</v>
      </c>
      <c r="C128" s="153" t="e">
        <f>#REF!</f>
        <v>#REF!</v>
      </c>
      <c r="D128" s="148" t="e">
        <f>#REF!</f>
        <v>#REF!</v>
      </c>
      <c r="E128" s="148" t="e">
        <f>#REF!</f>
        <v>#REF!</v>
      </c>
      <c r="F128" s="148" t="e">
        <f>#REF!</f>
        <v>#REF!</v>
      </c>
      <c r="G128" s="148" t="e">
        <f>#REF!</f>
        <v>#REF!</v>
      </c>
      <c r="H128" s="154" t="e">
        <f>#REF!</f>
        <v>#REF!</v>
      </c>
      <c r="I128" s="17"/>
    </row>
    <row r="129" spans="1:9" s="18" customFormat="1" ht="30" customHeight="1">
      <c r="A129" s="144" t="e">
        <f>#REF!</f>
        <v>#REF!</v>
      </c>
      <c r="B129" s="152" t="e">
        <f>#REF!</f>
        <v>#REF!</v>
      </c>
      <c r="C129" s="153" t="e">
        <f>#REF!</f>
        <v>#REF!</v>
      </c>
      <c r="D129" s="148" t="e">
        <f>#REF!</f>
        <v>#REF!</v>
      </c>
      <c r="E129" s="148" t="e">
        <f>#REF!</f>
        <v>#REF!</v>
      </c>
      <c r="F129" s="148" t="e">
        <f>#REF!</f>
        <v>#REF!</v>
      </c>
      <c r="G129" s="148" t="e">
        <f>#REF!</f>
        <v>#REF!</v>
      </c>
      <c r="H129" s="154" t="e">
        <f>#REF!</f>
        <v>#REF!</v>
      </c>
      <c r="I129" s="17"/>
    </row>
    <row r="130" spans="1:9" s="18" customFormat="1" ht="30" customHeight="1">
      <c r="A130" s="144" t="e">
        <f>#REF!</f>
        <v>#REF!</v>
      </c>
      <c r="B130" s="152" t="e">
        <f>#REF!</f>
        <v>#REF!</v>
      </c>
      <c r="C130" s="153" t="e">
        <f>#REF!</f>
        <v>#REF!</v>
      </c>
      <c r="D130" s="148" t="e">
        <f>#REF!</f>
        <v>#REF!</v>
      </c>
      <c r="E130" s="148" t="e">
        <f>#REF!</f>
        <v>#REF!</v>
      </c>
      <c r="F130" s="148" t="e">
        <f>#REF!</f>
        <v>#REF!</v>
      </c>
      <c r="G130" s="148" t="e">
        <f>#REF!</f>
        <v>#REF!</v>
      </c>
      <c r="H130" s="154" t="e">
        <f>#REF!</f>
        <v>#REF!</v>
      </c>
      <c r="I130" s="17"/>
    </row>
    <row r="131" spans="1:9" s="18" customFormat="1" ht="30" customHeight="1">
      <c r="A131" s="144" t="e">
        <f>#REF!</f>
        <v>#REF!</v>
      </c>
      <c r="B131" s="152" t="e">
        <f>#REF!</f>
        <v>#REF!</v>
      </c>
      <c r="C131" s="153" t="e">
        <f>#REF!</f>
        <v>#REF!</v>
      </c>
      <c r="D131" s="148" t="e">
        <f>#REF!</f>
        <v>#REF!</v>
      </c>
      <c r="E131" s="148" t="e">
        <f>#REF!</f>
        <v>#REF!</v>
      </c>
      <c r="F131" s="148" t="e">
        <f>#REF!</f>
        <v>#REF!</v>
      </c>
      <c r="G131" s="148" t="e">
        <f>#REF!</f>
        <v>#REF!</v>
      </c>
      <c r="H131" s="154" t="e">
        <f>#REF!</f>
        <v>#REF!</v>
      </c>
      <c r="I131" s="17"/>
    </row>
    <row r="132" spans="1:9" s="18" customFormat="1" ht="27.75" hidden="1" customHeight="1">
      <c r="A132" s="144" t="e">
        <f>#REF!</f>
        <v>#REF!</v>
      </c>
      <c r="B132" s="152" t="e">
        <f>#REF!</f>
        <v>#REF!</v>
      </c>
      <c r="C132" s="153" t="e">
        <f>#REF!</f>
        <v>#REF!</v>
      </c>
      <c r="D132" s="148" t="e">
        <f>#REF!</f>
        <v>#REF!</v>
      </c>
      <c r="E132" s="148" t="e">
        <f>#REF!</f>
        <v>#REF!</v>
      </c>
      <c r="F132" s="148" t="e">
        <f>#REF!</f>
        <v>#REF!</v>
      </c>
      <c r="G132" s="148" t="e">
        <f>#REF!</f>
        <v>#REF!</v>
      </c>
      <c r="H132" s="154" t="e">
        <f>#REF!</f>
        <v>#REF!</v>
      </c>
      <c r="I132" s="17"/>
    </row>
    <row r="133" spans="1:9" s="18" customFormat="1" ht="27.75" hidden="1" customHeight="1">
      <c r="A133" s="144" t="e">
        <f>#REF!</f>
        <v>#REF!</v>
      </c>
      <c r="B133" s="152" t="e">
        <f>#REF!</f>
        <v>#REF!</v>
      </c>
      <c r="C133" s="153" t="e">
        <f>#REF!</f>
        <v>#REF!</v>
      </c>
      <c r="D133" s="148" t="e">
        <f>#REF!</f>
        <v>#REF!</v>
      </c>
      <c r="E133" s="148" t="e">
        <f>#REF!</f>
        <v>#REF!</v>
      </c>
      <c r="F133" s="148" t="e">
        <f>#REF!</f>
        <v>#REF!</v>
      </c>
      <c r="G133" s="148" t="e">
        <f>#REF!</f>
        <v>#REF!</v>
      </c>
      <c r="H133" s="154" t="e">
        <f>#REF!</f>
        <v>#REF!</v>
      </c>
      <c r="I133" s="17"/>
    </row>
    <row r="134" spans="1:9" s="18" customFormat="1" ht="27.75" hidden="1" customHeight="1">
      <c r="A134" s="144" t="e">
        <f>#REF!</f>
        <v>#REF!</v>
      </c>
      <c r="B134" s="152" t="e">
        <f>#REF!</f>
        <v>#REF!</v>
      </c>
      <c r="C134" s="153" t="e">
        <f>#REF!</f>
        <v>#REF!</v>
      </c>
      <c r="D134" s="148" t="e">
        <f>#REF!</f>
        <v>#REF!</v>
      </c>
      <c r="E134" s="148" t="e">
        <f>#REF!</f>
        <v>#REF!</v>
      </c>
      <c r="F134" s="148" t="e">
        <f>#REF!</f>
        <v>#REF!</v>
      </c>
      <c r="G134" s="148" t="e">
        <f>#REF!</f>
        <v>#REF!</v>
      </c>
      <c r="H134" s="154" t="e">
        <f>#REF!</f>
        <v>#REF!</v>
      </c>
      <c r="I134" s="17"/>
    </row>
    <row r="135" spans="1:9" s="18" customFormat="1" ht="27.75" hidden="1" customHeight="1">
      <c r="A135" s="144" t="e">
        <f>#REF!</f>
        <v>#REF!</v>
      </c>
      <c r="B135" s="152" t="e">
        <f>#REF!</f>
        <v>#REF!</v>
      </c>
      <c r="C135" s="153" t="e">
        <f>#REF!</f>
        <v>#REF!</v>
      </c>
      <c r="D135" s="148" t="e">
        <f>#REF!</f>
        <v>#REF!</v>
      </c>
      <c r="E135" s="148" t="e">
        <f>#REF!</f>
        <v>#REF!</v>
      </c>
      <c r="F135" s="148" t="e">
        <f>#REF!</f>
        <v>#REF!</v>
      </c>
      <c r="G135" s="148" t="e">
        <f>#REF!</f>
        <v>#REF!</v>
      </c>
      <c r="H135" s="154" t="e">
        <f>#REF!</f>
        <v>#REF!</v>
      </c>
      <c r="I135" s="17"/>
    </row>
    <row r="136" spans="1:9" s="18" customFormat="1" ht="27.75" hidden="1" customHeight="1">
      <c r="A136" s="144" t="e">
        <f>#REF!</f>
        <v>#REF!</v>
      </c>
      <c r="B136" s="152" t="e">
        <f>#REF!</f>
        <v>#REF!</v>
      </c>
      <c r="C136" s="153" t="e">
        <f>#REF!</f>
        <v>#REF!</v>
      </c>
      <c r="D136" s="148" t="e">
        <f>#REF!</f>
        <v>#REF!</v>
      </c>
      <c r="E136" s="148" t="e">
        <f>#REF!</f>
        <v>#REF!</v>
      </c>
      <c r="F136" s="148" t="e">
        <f>#REF!</f>
        <v>#REF!</v>
      </c>
      <c r="G136" s="148" t="e">
        <f>#REF!</f>
        <v>#REF!</v>
      </c>
      <c r="H136" s="154" t="e">
        <f>#REF!</f>
        <v>#REF!</v>
      </c>
      <c r="I136" s="17"/>
    </row>
    <row r="137" spans="1:9" s="18" customFormat="1" ht="27.75" hidden="1" customHeight="1">
      <c r="A137" s="144" t="e">
        <f>#REF!</f>
        <v>#REF!</v>
      </c>
      <c r="B137" s="152" t="e">
        <f>#REF!</f>
        <v>#REF!</v>
      </c>
      <c r="C137" s="153" t="e">
        <f>#REF!</f>
        <v>#REF!</v>
      </c>
      <c r="D137" s="148" t="e">
        <f>#REF!</f>
        <v>#REF!</v>
      </c>
      <c r="E137" s="148" t="e">
        <f>#REF!</f>
        <v>#REF!</v>
      </c>
      <c r="F137" s="148" t="e">
        <f>#REF!</f>
        <v>#REF!</v>
      </c>
      <c r="G137" s="148" t="e">
        <f>#REF!</f>
        <v>#REF!</v>
      </c>
      <c r="H137" s="154" t="e">
        <f>#REF!</f>
        <v>#REF!</v>
      </c>
      <c r="I137" s="17"/>
    </row>
    <row r="138" spans="1:9" s="18" customFormat="1" ht="27.75" hidden="1" customHeight="1">
      <c r="A138" s="144" t="e">
        <f>#REF!</f>
        <v>#REF!</v>
      </c>
      <c r="B138" s="152" t="e">
        <f>#REF!</f>
        <v>#REF!</v>
      </c>
      <c r="C138" s="153" t="e">
        <f>#REF!</f>
        <v>#REF!</v>
      </c>
      <c r="D138" s="148" t="e">
        <f>#REF!</f>
        <v>#REF!</v>
      </c>
      <c r="E138" s="148" t="e">
        <f>#REF!</f>
        <v>#REF!</v>
      </c>
      <c r="F138" s="148" t="e">
        <f>#REF!</f>
        <v>#REF!</v>
      </c>
      <c r="G138" s="148" t="e">
        <f>#REF!</f>
        <v>#REF!</v>
      </c>
      <c r="H138" s="154" t="e">
        <f>#REF!</f>
        <v>#REF!</v>
      </c>
      <c r="I138" s="17"/>
    </row>
    <row r="139" spans="1:9" s="18" customFormat="1" ht="30" customHeight="1">
      <c r="A139" s="143" t="e">
        <f>#REF!</f>
        <v>#REF!</v>
      </c>
      <c r="B139" s="155"/>
      <c r="C139" s="156"/>
      <c r="D139" s="157"/>
      <c r="E139" s="157"/>
      <c r="F139" s="157"/>
      <c r="G139" s="157"/>
      <c r="H139" s="158"/>
      <c r="I139" s="17"/>
    </row>
    <row r="140" spans="1:9" s="18" customFormat="1" ht="30" customHeight="1">
      <c r="A140" s="144" t="e">
        <f>#REF!</f>
        <v>#REF!</v>
      </c>
      <c r="B140" s="152" t="e">
        <f>#REF!</f>
        <v>#REF!</v>
      </c>
      <c r="C140" s="153" t="e">
        <f>#REF!</f>
        <v>#REF!</v>
      </c>
      <c r="D140" s="148" t="e">
        <f>#REF!</f>
        <v>#REF!</v>
      </c>
      <c r="E140" s="148" t="e">
        <f>#REF!</f>
        <v>#REF!</v>
      </c>
      <c r="F140" s="148" t="e">
        <f>#REF!</f>
        <v>#REF!</v>
      </c>
      <c r="G140" s="148" t="e">
        <f>#REF!</f>
        <v>#REF!</v>
      </c>
      <c r="H140" s="154" t="e">
        <f>#REF!</f>
        <v>#REF!</v>
      </c>
      <c r="I140" s="17"/>
    </row>
    <row r="141" spans="1:9" s="18" customFormat="1" ht="27.75" hidden="1" customHeight="1">
      <c r="A141" s="144" t="e">
        <f>#REF!</f>
        <v>#REF!</v>
      </c>
      <c r="B141" s="152" t="e">
        <f>#REF!</f>
        <v>#REF!</v>
      </c>
      <c r="C141" s="153" t="e">
        <f>#REF!</f>
        <v>#REF!</v>
      </c>
      <c r="D141" s="148" t="e">
        <f>#REF!</f>
        <v>#REF!</v>
      </c>
      <c r="E141" s="148" t="e">
        <f>#REF!</f>
        <v>#REF!</v>
      </c>
      <c r="F141" s="148" t="e">
        <f>#REF!</f>
        <v>#REF!</v>
      </c>
      <c r="G141" s="148" t="e">
        <f>#REF!</f>
        <v>#REF!</v>
      </c>
      <c r="H141" s="154" t="e">
        <f>#REF!</f>
        <v>#REF!</v>
      </c>
      <c r="I141" s="17"/>
    </row>
    <row r="142" spans="1:9" s="18" customFormat="1" ht="27.75" hidden="1" customHeight="1">
      <c r="A142" s="144" t="e">
        <f>#REF!</f>
        <v>#REF!</v>
      </c>
      <c r="B142" s="152" t="e">
        <f>#REF!</f>
        <v>#REF!</v>
      </c>
      <c r="C142" s="153" t="e">
        <f>#REF!</f>
        <v>#REF!</v>
      </c>
      <c r="D142" s="148" t="e">
        <f>#REF!</f>
        <v>#REF!</v>
      </c>
      <c r="E142" s="148" t="e">
        <f>#REF!</f>
        <v>#REF!</v>
      </c>
      <c r="F142" s="148" t="e">
        <f>#REF!</f>
        <v>#REF!</v>
      </c>
      <c r="G142" s="148" t="e">
        <f>#REF!</f>
        <v>#REF!</v>
      </c>
      <c r="H142" s="154" t="e">
        <f>#REF!</f>
        <v>#REF!</v>
      </c>
      <c r="I142" s="17"/>
    </row>
    <row r="143" spans="1:9" s="18" customFormat="1" ht="30" customHeight="1">
      <c r="A143" s="144" t="e">
        <f>#REF!</f>
        <v>#REF!</v>
      </c>
      <c r="B143" s="152" t="e">
        <f>#REF!</f>
        <v>#REF!</v>
      </c>
      <c r="C143" s="153" t="e">
        <f>#REF!</f>
        <v>#REF!</v>
      </c>
      <c r="D143" s="148" t="e">
        <f>#REF!</f>
        <v>#REF!</v>
      </c>
      <c r="E143" s="148" t="e">
        <f>#REF!</f>
        <v>#REF!</v>
      </c>
      <c r="F143" s="148" t="e">
        <f>#REF!</f>
        <v>#REF!</v>
      </c>
      <c r="G143" s="148" t="e">
        <f>#REF!</f>
        <v>#REF!</v>
      </c>
      <c r="H143" s="154" t="e">
        <f>#REF!</f>
        <v>#REF!</v>
      </c>
      <c r="I143" s="17"/>
    </row>
    <row r="144" spans="1:9" s="18" customFormat="1" ht="30" customHeight="1">
      <c r="A144" s="144" t="e">
        <f>#REF!</f>
        <v>#REF!</v>
      </c>
      <c r="B144" s="152" t="e">
        <f>#REF!</f>
        <v>#REF!</v>
      </c>
      <c r="C144" s="153" t="e">
        <f>#REF!</f>
        <v>#REF!</v>
      </c>
      <c r="D144" s="148" t="e">
        <f>#REF!</f>
        <v>#REF!</v>
      </c>
      <c r="E144" s="148" t="e">
        <f>#REF!</f>
        <v>#REF!</v>
      </c>
      <c r="F144" s="148" t="e">
        <f>#REF!</f>
        <v>#REF!</v>
      </c>
      <c r="G144" s="148" t="e">
        <f>#REF!</f>
        <v>#REF!</v>
      </c>
      <c r="H144" s="154" t="e">
        <f>#REF!</f>
        <v>#REF!</v>
      </c>
      <c r="I144" s="17"/>
    </row>
    <row r="145" spans="1:9" s="18" customFormat="1" ht="27.75" hidden="1" customHeight="1">
      <c r="A145" s="144" t="e">
        <f>#REF!</f>
        <v>#REF!</v>
      </c>
      <c r="B145" s="152" t="e">
        <f>#REF!</f>
        <v>#REF!</v>
      </c>
      <c r="C145" s="153" t="e">
        <f>#REF!</f>
        <v>#REF!</v>
      </c>
      <c r="D145" s="148" t="e">
        <f>#REF!</f>
        <v>#REF!</v>
      </c>
      <c r="E145" s="148" t="e">
        <f>#REF!</f>
        <v>#REF!</v>
      </c>
      <c r="F145" s="148" t="e">
        <f>#REF!</f>
        <v>#REF!</v>
      </c>
      <c r="G145" s="148" t="e">
        <f>#REF!</f>
        <v>#REF!</v>
      </c>
      <c r="H145" s="154" t="e">
        <f>#REF!</f>
        <v>#REF!</v>
      </c>
      <c r="I145" s="17"/>
    </row>
    <row r="146" spans="1:9" s="18" customFormat="1" ht="30" customHeight="1">
      <c r="A146" s="144" t="e">
        <f>#REF!</f>
        <v>#REF!</v>
      </c>
      <c r="B146" s="152" t="e">
        <f>#REF!</f>
        <v>#REF!</v>
      </c>
      <c r="C146" s="153" t="e">
        <f>#REF!</f>
        <v>#REF!</v>
      </c>
      <c r="D146" s="148" t="e">
        <f>#REF!</f>
        <v>#REF!</v>
      </c>
      <c r="E146" s="148" t="e">
        <f>#REF!</f>
        <v>#REF!</v>
      </c>
      <c r="F146" s="148" t="e">
        <f>#REF!</f>
        <v>#REF!</v>
      </c>
      <c r="G146" s="148" t="e">
        <f>#REF!</f>
        <v>#REF!</v>
      </c>
      <c r="H146" s="154" t="e">
        <f>#REF!</f>
        <v>#REF!</v>
      </c>
      <c r="I146" s="17"/>
    </row>
    <row r="147" spans="1:9" s="18" customFormat="1" ht="27.75" hidden="1" customHeight="1">
      <c r="A147" s="144" t="e">
        <f>#REF!</f>
        <v>#REF!</v>
      </c>
      <c r="B147" s="152" t="e">
        <f>#REF!</f>
        <v>#REF!</v>
      </c>
      <c r="C147" s="153" t="e">
        <f>#REF!</f>
        <v>#REF!</v>
      </c>
      <c r="D147" s="148" t="e">
        <f>#REF!</f>
        <v>#REF!</v>
      </c>
      <c r="E147" s="148" t="e">
        <f>#REF!</f>
        <v>#REF!</v>
      </c>
      <c r="F147" s="148" t="e">
        <f>#REF!</f>
        <v>#REF!</v>
      </c>
      <c r="G147" s="148" t="e">
        <f>#REF!</f>
        <v>#REF!</v>
      </c>
      <c r="H147" s="154" t="e">
        <f>#REF!</f>
        <v>#REF!</v>
      </c>
      <c r="I147" s="17"/>
    </row>
    <row r="148" spans="1:9" s="18" customFormat="1" ht="27.75" hidden="1" customHeight="1">
      <c r="A148" s="144" t="e">
        <f>#REF!</f>
        <v>#REF!</v>
      </c>
      <c r="B148" s="152" t="e">
        <f>#REF!</f>
        <v>#REF!</v>
      </c>
      <c r="C148" s="153" t="e">
        <f>#REF!</f>
        <v>#REF!</v>
      </c>
      <c r="D148" s="148" t="e">
        <f>#REF!</f>
        <v>#REF!</v>
      </c>
      <c r="E148" s="148" t="e">
        <f>#REF!</f>
        <v>#REF!</v>
      </c>
      <c r="F148" s="148" t="e">
        <f>#REF!</f>
        <v>#REF!</v>
      </c>
      <c r="G148" s="148" t="e">
        <f>#REF!</f>
        <v>#REF!</v>
      </c>
      <c r="H148" s="154" t="e">
        <f>#REF!</f>
        <v>#REF!</v>
      </c>
      <c r="I148" s="17"/>
    </row>
    <row r="149" spans="1:9" s="18" customFormat="1" ht="30" customHeight="1">
      <c r="A149" s="144" t="e">
        <f>#REF!</f>
        <v>#REF!</v>
      </c>
      <c r="B149" s="152" t="e">
        <f>#REF!</f>
        <v>#REF!</v>
      </c>
      <c r="C149" s="153" t="e">
        <f>#REF!</f>
        <v>#REF!</v>
      </c>
      <c r="D149" s="148" t="e">
        <f>#REF!</f>
        <v>#REF!</v>
      </c>
      <c r="E149" s="148" t="e">
        <f>#REF!</f>
        <v>#REF!</v>
      </c>
      <c r="F149" s="148" t="e">
        <f>#REF!</f>
        <v>#REF!</v>
      </c>
      <c r="G149" s="148" t="e">
        <f>#REF!</f>
        <v>#REF!</v>
      </c>
      <c r="H149" s="154" t="e">
        <f>#REF!</f>
        <v>#REF!</v>
      </c>
      <c r="I149" s="17"/>
    </row>
    <row r="150" spans="1:9" s="18" customFormat="1" ht="27.75" hidden="1" customHeight="1">
      <c r="A150" s="144" t="e">
        <f>#REF!</f>
        <v>#REF!</v>
      </c>
      <c r="B150" s="152" t="e">
        <f>#REF!</f>
        <v>#REF!</v>
      </c>
      <c r="C150" s="153" t="e">
        <f>#REF!</f>
        <v>#REF!</v>
      </c>
      <c r="D150" s="148" t="e">
        <f>#REF!</f>
        <v>#REF!</v>
      </c>
      <c r="E150" s="148" t="e">
        <f>#REF!</f>
        <v>#REF!</v>
      </c>
      <c r="F150" s="148" t="e">
        <f>#REF!</f>
        <v>#REF!</v>
      </c>
      <c r="G150" s="148" t="e">
        <f>#REF!</f>
        <v>#REF!</v>
      </c>
      <c r="H150" s="154" t="e">
        <f>#REF!</f>
        <v>#REF!</v>
      </c>
      <c r="I150" s="17"/>
    </row>
    <row r="151" spans="1:9" s="18" customFormat="1" ht="27.75" hidden="1" customHeight="1">
      <c r="A151" s="144" t="e">
        <f>#REF!</f>
        <v>#REF!</v>
      </c>
      <c r="B151" s="152" t="e">
        <f>#REF!</f>
        <v>#REF!</v>
      </c>
      <c r="C151" s="153" t="e">
        <f>#REF!</f>
        <v>#REF!</v>
      </c>
      <c r="D151" s="148" t="e">
        <f>#REF!</f>
        <v>#REF!</v>
      </c>
      <c r="E151" s="148" t="e">
        <f>#REF!</f>
        <v>#REF!</v>
      </c>
      <c r="F151" s="148" t="e">
        <f>#REF!</f>
        <v>#REF!</v>
      </c>
      <c r="G151" s="148" t="e">
        <f>#REF!</f>
        <v>#REF!</v>
      </c>
      <c r="H151" s="154" t="e">
        <f>#REF!</f>
        <v>#REF!</v>
      </c>
      <c r="I151" s="17"/>
    </row>
    <row r="152" spans="1:9" s="18" customFormat="1" ht="30" customHeight="1">
      <c r="A152" s="144" t="e">
        <f>#REF!</f>
        <v>#REF!</v>
      </c>
      <c r="B152" s="152" t="e">
        <f>#REF!</f>
        <v>#REF!</v>
      </c>
      <c r="C152" s="153" t="e">
        <f>#REF!</f>
        <v>#REF!</v>
      </c>
      <c r="D152" s="148" t="e">
        <f>#REF!</f>
        <v>#REF!</v>
      </c>
      <c r="E152" s="148" t="e">
        <f>#REF!</f>
        <v>#REF!</v>
      </c>
      <c r="F152" s="148" t="e">
        <f>#REF!</f>
        <v>#REF!</v>
      </c>
      <c r="G152" s="148" t="e">
        <f>#REF!</f>
        <v>#REF!</v>
      </c>
      <c r="H152" s="154" t="e">
        <f>#REF!</f>
        <v>#REF!</v>
      </c>
      <c r="I152" s="17"/>
    </row>
    <row r="153" spans="1:9" s="18" customFormat="1" ht="27.75" hidden="1" customHeight="1">
      <c r="A153" s="144" t="e">
        <f>#REF!</f>
        <v>#REF!</v>
      </c>
      <c r="B153" s="152" t="e">
        <f>#REF!</f>
        <v>#REF!</v>
      </c>
      <c r="C153" s="153" t="e">
        <f>#REF!</f>
        <v>#REF!</v>
      </c>
      <c r="D153" s="148" t="e">
        <f>#REF!</f>
        <v>#REF!</v>
      </c>
      <c r="E153" s="148" t="e">
        <f>#REF!</f>
        <v>#REF!</v>
      </c>
      <c r="F153" s="148" t="e">
        <f>#REF!</f>
        <v>#REF!</v>
      </c>
      <c r="G153" s="148" t="e">
        <f>#REF!</f>
        <v>#REF!</v>
      </c>
      <c r="H153" s="154" t="e">
        <f>#REF!</f>
        <v>#REF!</v>
      </c>
      <c r="I153" s="17"/>
    </row>
    <row r="154" spans="1:9" s="18" customFormat="1" ht="27.75" hidden="1" customHeight="1">
      <c r="A154" s="144" t="e">
        <f>#REF!</f>
        <v>#REF!</v>
      </c>
      <c r="B154" s="152" t="e">
        <f>#REF!</f>
        <v>#REF!</v>
      </c>
      <c r="C154" s="153" t="e">
        <f>#REF!</f>
        <v>#REF!</v>
      </c>
      <c r="D154" s="148" t="e">
        <f>#REF!</f>
        <v>#REF!</v>
      </c>
      <c r="E154" s="148" t="e">
        <f>#REF!</f>
        <v>#REF!</v>
      </c>
      <c r="F154" s="148" t="e">
        <f>#REF!</f>
        <v>#REF!</v>
      </c>
      <c r="G154" s="148" t="e">
        <f>#REF!</f>
        <v>#REF!</v>
      </c>
      <c r="H154" s="154" t="e">
        <f>#REF!</f>
        <v>#REF!</v>
      </c>
      <c r="I154" s="17"/>
    </row>
    <row r="155" spans="1:9" s="18" customFormat="1" ht="30" customHeight="1">
      <c r="A155" s="144" t="e">
        <f>#REF!</f>
        <v>#REF!</v>
      </c>
      <c r="B155" s="152" t="e">
        <f>#REF!</f>
        <v>#REF!</v>
      </c>
      <c r="C155" s="153" t="e">
        <f>#REF!</f>
        <v>#REF!</v>
      </c>
      <c r="D155" s="148" t="e">
        <f>#REF!</f>
        <v>#REF!</v>
      </c>
      <c r="E155" s="148" t="e">
        <f>#REF!</f>
        <v>#REF!</v>
      </c>
      <c r="F155" s="148" t="e">
        <f>#REF!</f>
        <v>#REF!</v>
      </c>
      <c r="G155" s="148" t="e">
        <f>#REF!</f>
        <v>#REF!</v>
      </c>
      <c r="H155" s="154" t="e">
        <f>#REF!</f>
        <v>#REF!</v>
      </c>
      <c r="I155" s="17"/>
    </row>
    <row r="156" spans="1:9" s="18" customFormat="1" ht="27.75" hidden="1" customHeight="1">
      <c r="A156" s="144" t="e">
        <f>#REF!</f>
        <v>#REF!</v>
      </c>
      <c r="B156" s="152" t="e">
        <f>#REF!</f>
        <v>#REF!</v>
      </c>
      <c r="C156" s="153" t="e">
        <f>#REF!</f>
        <v>#REF!</v>
      </c>
      <c r="D156" s="148" t="e">
        <f>#REF!</f>
        <v>#REF!</v>
      </c>
      <c r="E156" s="148" t="e">
        <f>#REF!</f>
        <v>#REF!</v>
      </c>
      <c r="F156" s="148" t="e">
        <f>#REF!</f>
        <v>#REF!</v>
      </c>
      <c r="G156" s="148" t="e">
        <f>#REF!</f>
        <v>#REF!</v>
      </c>
      <c r="H156" s="154" t="e">
        <f>#REF!</f>
        <v>#REF!</v>
      </c>
      <c r="I156" s="17"/>
    </row>
    <row r="157" spans="1:9" s="18" customFormat="1" ht="27.75" hidden="1" customHeight="1">
      <c r="A157" s="144" t="e">
        <f>#REF!</f>
        <v>#REF!</v>
      </c>
      <c r="B157" s="152" t="e">
        <f>#REF!</f>
        <v>#REF!</v>
      </c>
      <c r="C157" s="153" t="e">
        <f>#REF!</f>
        <v>#REF!</v>
      </c>
      <c r="D157" s="148" t="e">
        <f>#REF!</f>
        <v>#REF!</v>
      </c>
      <c r="E157" s="148" t="e">
        <f>#REF!</f>
        <v>#REF!</v>
      </c>
      <c r="F157" s="148" t="e">
        <f>#REF!</f>
        <v>#REF!</v>
      </c>
      <c r="G157" s="148" t="e">
        <f>#REF!</f>
        <v>#REF!</v>
      </c>
      <c r="H157" s="154" t="e">
        <f>#REF!</f>
        <v>#REF!</v>
      </c>
      <c r="I157" s="17"/>
    </row>
    <row r="158" spans="1:9" s="18" customFormat="1" ht="30" customHeight="1">
      <c r="A158" s="144" t="e">
        <f>#REF!</f>
        <v>#REF!</v>
      </c>
      <c r="B158" s="152" t="e">
        <f>#REF!</f>
        <v>#REF!</v>
      </c>
      <c r="C158" s="153" t="e">
        <f>#REF!</f>
        <v>#REF!</v>
      </c>
      <c r="D158" s="148" t="e">
        <f>#REF!</f>
        <v>#REF!</v>
      </c>
      <c r="E158" s="148" t="e">
        <f>#REF!</f>
        <v>#REF!</v>
      </c>
      <c r="F158" s="148" t="e">
        <f>#REF!</f>
        <v>#REF!</v>
      </c>
      <c r="G158" s="148" t="e">
        <f>#REF!</f>
        <v>#REF!</v>
      </c>
      <c r="H158" s="154" t="e">
        <f>#REF!</f>
        <v>#REF!</v>
      </c>
      <c r="I158" s="17"/>
    </row>
    <row r="159" spans="1:9" s="18" customFormat="1" ht="27.75" hidden="1" customHeight="1">
      <c r="A159" s="144" t="e">
        <f>#REF!</f>
        <v>#REF!</v>
      </c>
      <c r="B159" s="152" t="e">
        <f>#REF!</f>
        <v>#REF!</v>
      </c>
      <c r="C159" s="153" t="e">
        <f>#REF!</f>
        <v>#REF!</v>
      </c>
      <c r="D159" s="148" t="e">
        <f>#REF!</f>
        <v>#REF!</v>
      </c>
      <c r="E159" s="148" t="e">
        <f>#REF!</f>
        <v>#REF!</v>
      </c>
      <c r="F159" s="148" t="e">
        <f>#REF!</f>
        <v>#REF!</v>
      </c>
      <c r="G159" s="148" t="e">
        <f>#REF!</f>
        <v>#REF!</v>
      </c>
      <c r="H159" s="154" t="e">
        <f>#REF!</f>
        <v>#REF!</v>
      </c>
      <c r="I159" s="17"/>
    </row>
    <row r="160" spans="1:9" s="18" customFormat="1" ht="27.75" hidden="1" customHeight="1">
      <c r="A160" s="144" t="e">
        <f>#REF!</f>
        <v>#REF!</v>
      </c>
      <c r="B160" s="152" t="e">
        <f>#REF!</f>
        <v>#REF!</v>
      </c>
      <c r="C160" s="153" t="e">
        <f>#REF!</f>
        <v>#REF!</v>
      </c>
      <c r="D160" s="148" t="e">
        <f>#REF!</f>
        <v>#REF!</v>
      </c>
      <c r="E160" s="148" t="e">
        <f>#REF!</f>
        <v>#REF!</v>
      </c>
      <c r="F160" s="148" t="e">
        <f>#REF!</f>
        <v>#REF!</v>
      </c>
      <c r="G160" s="148" t="e">
        <f>#REF!</f>
        <v>#REF!</v>
      </c>
      <c r="H160" s="154" t="e">
        <f>#REF!</f>
        <v>#REF!</v>
      </c>
      <c r="I160" s="17"/>
    </row>
    <row r="161" spans="1:9" s="18" customFormat="1" ht="30" customHeight="1">
      <c r="A161" s="144" t="e">
        <f>#REF!</f>
        <v>#REF!</v>
      </c>
      <c r="B161" s="152" t="e">
        <f>#REF!</f>
        <v>#REF!</v>
      </c>
      <c r="C161" s="153" t="e">
        <f>#REF!</f>
        <v>#REF!</v>
      </c>
      <c r="D161" s="148" t="e">
        <f>#REF!</f>
        <v>#REF!</v>
      </c>
      <c r="E161" s="148" t="e">
        <f>#REF!</f>
        <v>#REF!</v>
      </c>
      <c r="F161" s="148" t="e">
        <f>#REF!</f>
        <v>#REF!</v>
      </c>
      <c r="G161" s="148" t="e">
        <f>#REF!</f>
        <v>#REF!</v>
      </c>
      <c r="H161" s="154" t="e">
        <f>#REF!</f>
        <v>#REF!</v>
      </c>
      <c r="I161" s="17"/>
    </row>
    <row r="162" spans="1:9" s="18" customFormat="1" ht="27.75" hidden="1" customHeight="1">
      <c r="A162" s="144" t="e">
        <f>#REF!</f>
        <v>#REF!</v>
      </c>
      <c r="B162" s="152" t="e">
        <f>#REF!</f>
        <v>#REF!</v>
      </c>
      <c r="C162" s="153" t="e">
        <f>#REF!</f>
        <v>#REF!</v>
      </c>
      <c r="D162" s="148" t="e">
        <f>#REF!</f>
        <v>#REF!</v>
      </c>
      <c r="E162" s="148" t="e">
        <f>#REF!</f>
        <v>#REF!</v>
      </c>
      <c r="F162" s="148" t="e">
        <f>#REF!</f>
        <v>#REF!</v>
      </c>
      <c r="G162" s="148" t="e">
        <f>#REF!</f>
        <v>#REF!</v>
      </c>
      <c r="H162" s="154" t="e">
        <f>#REF!</f>
        <v>#REF!</v>
      </c>
      <c r="I162" s="17"/>
    </row>
    <row r="163" spans="1:9" s="18" customFormat="1" ht="27.75" hidden="1" customHeight="1">
      <c r="A163" s="144" t="e">
        <f>#REF!</f>
        <v>#REF!</v>
      </c>
      <c r="B163" s="152" t="e">
        <f>#REF!</f>
        <v>#REF!</v>
      </c>
      <c r="C163" s="153" t="e">
        <f>#REF!</f>
        <v>#REF!</v>
      </c>
      <c r="D163" s="148" t="e">
        <f>#REF!</f>
        <v>#REF!</v>
      </c>
      <c r="E163" s="148" t="e">
        <f>#REF!</f>
        <v>#REF!</v>
      </c>
      <c r="F163" s="148" t="e">
        <f>#REF!</f>
        <v>#REF!</v>
      </c>
      <c r="G163" s="148" t="e">
        <f>#REF!</f>
        <v>#REF!</v>
      </c>
      <c r="H163" s="154" t="e">
        <f>#REF!</f>
        <v>#REF!</v>
      </c>
      <c r="I163" s="17"/>
    </row>
    <row r="164" spans="1:9" s="18" customFormat="1" ht="27.75" hidden="1" customHeight="1">
      <c r="A164" s="144" t="e">
        <f>#REF!</f>
        <v>#REF!</v>
      </c>
      <c r="B164" s="152" t="e">
        <f>#REF!</f>
        <v>#REF!</v>
      </c>
      <c r="C164" s="153" t="e">
        <f>#REF!</f>
        <v>#REF!</v>
      </c>
      <c r="D164" s="148" t="e">
        <f>#REF!</f>
        <v>#REF!</v>
      </c>
      <c r="E164" s="148" t="e">
        <f>#REF!</f>
        <v>#REF!</v>
      </c>
      <c r="F164" s="148" t="e">
        <f>#REF!</f>
        <v>#REF!</v>
      </c>
      <c r="G164" s="148" t="e">
        <f>#REF!</f>
        <v>#REF!</v>
      </c>
      <c r="H164" s="154" t="e">
        <f>#REF!</f>
        <v>#REF!</v>
      </c>
      <c r="I164" s="17"/>
    </row>
    <row r="165" spans="1:9" s="18" customFormat="1" ht="27.75" hidden="1" customHeight="1">
      <c r="A165" s="144" t="e">
        <f>#REF!</f>
        <v>#REF!</v>
      </c>
      <c r="B165" s="152" t="e">
        <f>#REF!</f>
        <v>#REF!</v>
      </c>
      <c r="C165" s="153" t="e">
        <f>#REF!</f>
        <v>#REF!</v>
      </c>
      <c r="D165" s="148" t="e">
        <f>#REF!</f>
        <v>#REF!</v>
      </c>
      <c r="E165" s="148" t="e">
        <f>#REF!</f>
        <v>#REF!</v>
      </c>
      <c r="F165" s="148" t="e">
        <f>#REF!</f>
        <v>#REF!</v>
      </c>
      <c r="G165" s="148" t="e">
        <f>#REF!</f>
        <v>#REF!</v>
      </c>
      <c r="H165" s="154" t="e">
        <f>#REF!</f>
        <v>#REF!</v>
      </c>
      <c r="I165" s="17"/>
    </row>
    <row r="166" spans="1:9" s="18" customFormat="1" ht="27.75" hidden="1" customHeight="1">
      <c r="A166" s="144" t="e">
        <f>#REF!</f>
        <v>#REF!</v>
      </c>
      <c r="B166" s="152" t="e">
        <f>#REF!</f>
        <v>#REF!</v>
      </c>
      <c r="C166" s="153" t="e">
        <f>#REF!</f>
        <v>#REF!</v>
      </c>
      <c r="D166" s="148" t="e">
        <f>#REF!</f>
        <v>#REF!</v>
      </c>
      <c r="E166" s="148" t="e">
        <f>#REF!</f>
        <v>#REF!</v>
      </c>
      <c r="F166" s="148" t="e">
        <f>#REF!</f>
        <v>#REF!</v>
      </c>
      <c r="G166" s="148" t="e">
        <f>#REF!</f>
        <v>#REF!</v>
      </c>
      <c r="H166" s="154" t="e">
        <f>#REF!</f>
        <v>#REF!</v>
      </c>
      <c r="I166" s="17"/>
    </row>
    <row r="167" spans="1:9" s="18" customFormat="1" ht="27.75" hidden="1" customHeight="1">
      <c r="A167" s="144" t="e">
        <f>#REF!</f>
        <v>#REF!</v>
      </c>
      <c r="B167" s="152" t="e">
        <f>#REF!</f>
        <v>#REF!</v>
      </c>
      <c r="C167" s="153" t="e">
        <f>#REF!</f>
        <v>#REF!</v>
      </c>
      <c r="D167" s="148" t="e">
        <f>#REF!</f>
        <v>#REF!</v>
      </c>
      <c r="E167" s="148" t="e">
        <f>#REF!</f>
        <v>#REF!</v>
      </c>
      <c r="F167" s="148" t="e">
        <f>#REF!</f>
        <v>#REF!</v>
      </c>
      <c r="G167" s="148" t="e">
        <f>#REF!</f>
        <v>#REF!</v>
      </c>
      <c r="H167" s="154" t="e">
        <f>#REF!</f>
        <v>#REF!</v>
      </c>
      <c r="I167" s="17"/>
    </row>
    <row r="168" spans="1:9" s="18" customFormat="1" ht="27.75" hidden="1" customHeight="1">
      <c r="A168" s="144" t="e">
        <f>#REF!</f>
        <v>#REF!</v>
      </c>
      <c r="B168" s="152" t="e">
        <f>#REF!</f>
        <v>#REF!</v>
      </c>
      <c r="C168" s="153" t="e">
        <f>#REF!</f>
        <v>#REF!</v>
      </c>
      <c r="D168" s="148" t="e">
        <f>#REF!</f>
        <v>#REF!</v>
      </c>
      <c r="E168" s="148" t="e">
        <f>#REF!</f>
        <v>#REF!</v>
      </c>
      <c r="F168" s="148" t="e">
        <f>#REF!</f>
        <v>#REF!</v>
      </c>
      <c r="G168" s="148" t="e">
        <f>#REF!</f>
        <v>#REF!</v>
      </c>
      <c r="H168" s="154" t="e">
        <f>#REF!</f>
        <v>#REF!</v>
      </c>
      <c r="I168" s="17"/>
    </row>
    <row r="169" spans="1:9" s="18" customFormat="1" ht="27.75" hidden="1" customHeight="1">
      <c r="A169" s="144" t="e">
        <f>#REF!</f>
        <v>#REF!</v>
      </c>
      <c r="B169" s="152" t="e">
        <f>#REF!</f>
        <v>#REF!</v>
      </c>
      <c r="C169" s="153" t="e">
        <f>#REF!</f>
        <v>#REF!</v>
      </c>
      <c r="D169" s="148" t="e">
        <f>#REF!</f>
        <v>#REF!</v>
      </c>
      <c r="E169" s="148" t="e">
        <f>#REF!</f>
        <v>#REF!</v>
      </c>
      <c r="F169" s="148" t="e">
        <f>#REF!</f>
        <v>#REF!</v>
      </c>
      <c r="G169" s="148" t="e">
        <f>#REF!</f>
        <v>#REF!</v>
      </c>
      <c r="H169" s="154" t="e">
        <f>#REF!</f>
        <v>#REF!</v>
      </c>
      <c r="I169" s="17"/>
    </row>
    <row r="170" spans="1:9" s="18" customFormat="1" ht="27.75" hidden="1" customHeight="1">
      <c r="A170" s="144" t="e">
        <f>#REF!</f>
        <v>#REF!</v>
      </c>
      <c r="B170" s="152" t="e">
        <f>#REF!</f>
        <v>#REF!</v>
      </c>
      <c r="C170" s="153" t="e">
        <f>#REF!</f>
        <v>#REF!</v>
      </c>
      <c r="D170" s="148" t="e">
        <f>#REF!</f>
        <v>#REF!</v>
      </c>
      <c r="E170" s="148" t="e">
        <f>#REF!</f>
        <v>#REF!</v>
      </c>
      <c r="F170" s="148" t="e">
        <f>#REF!</f>
        <v>#REF!</v>
      </c>
      <c r="G170" s="148" t="e">
        <f>#REF!</f>
        <v>#REF!</v>
      </c>
      <c r="H170" s="154" t="e">
        <f>#REF!</f>
        <v>#REF!</v>
      </c>
      <c r="I170" s="17"/>
    </row>
    <row r="171" spans="1:9" s="18" customFormat="1" ht="27.75" hidden="1" customHeight="1">
      <c r="A171" s="144" t="e">
        <f>#REF!</f>
        <v>#REF!</v>
      </c>
      <c r="B171" s="152" t="e">
        <f>#REF!</f>
        <v>#REF!</v>
      </c>
      <c r="C171" s="153" t="e">
        <f>#REF!</f>
        <v>#REF!</v>
      </c>
      <c r="D171" s="148" t="e">
        <f>#REF!</f>
        <v>#REF!</v>
      </c>
      <c r="E171" s="148" t="e">
        <f>#REF!</f>
        <v>#REF!</v>
      </c>
      <c r="F171" s="148" t="e">
        <f>#REF!</f>
        <v>#REF!</v>
      </c>
      <c r="G171" s="148" t="e">
        <f>#REF!</f>
        <v>#REF!</v>
      </c>
      <c r="H171" s="154" t="e">
        <f>#REF!</f>
        <v>#REF!</v>
      </c>
      <c r="I171" s="17"/>
    </row>
    <row r="172" spans="1:9" s="18" customFormat="1" ht="27.75" hidden="1" customHeight="1">
      <c r="A172" s="144" t="e">
        <f>#REF!</f>
        <v>#REF!</v>
      </c>
      <c r="B172" s="152" t="e">
        <f>#REF!</f>
        <v>#REF!</v>
      </c>
      <c r="C172" s="153" t="e">
        <f>#REF!</f>
        <v>#REF!</v>
      </c>
      <c r="D172" s="148" t="e">
        <f>#REF!</f>
        <v>#REF!</v>
      </c>
      <c r="E172" s="148" t="e">
        <f>#REF!</f>
        <v>#REF!</v>
      </c>
      <c r="F172" s="148" t="e">
        <f>#REF!</f>
        <v>#REF!</v>
      </c>
      <c r="G172" s="148" t="e">
        <f>#REF!</f>
        <v>#REF!</v>
      </c>
      <c r="H172" s="154" t="e">
        <f>#REF!</f>
        <v>#REF!</v>
      </c>
      <c r="I172" s="17"/>
    </row>
    <row r="173" spans="1:9" s="18" customFormat="1" ht="27.75" hidden="1" customHeight="1">
      <c r="A173" s="144" t="e">
        <f>#REF!</f>
        <v>#REF!</v>
      </c>
      <c r="B173" s="152" t="e">
        <f>#REF!</f>
        <v>#REF!</v>
      </c>
      <c r="C173" s="153" t="e">
        <f>#REF!</f>
        <v>#REF!</v>
      </c>
      <c r="D173" s="148" t="e">
        <f>#REF!</f>
        <v>#REF!</v>
      </c>
      <c r="E173" s="148" t="e">
        <f>#REF!</f>
        <v>#REF!</v>
      </c>
      <c r="F173" s="148" t="e">
        <f>#REF!</f>
        <v>#REF!</v>
      </c>
      <c r="G173" s="148" t="e">
        <f>#REF!</f>
        <v>#REF!</v>
      </c>
      <c r="H173" s="154" t="e">
        <f>#REF!</f>
        <v>#REF!</v>
      </c>
      <c r="I173" s="17"/>
    </row>
    <row r="174" spans="1:9" s="18" customFormat="1" ht="27.75" hidden="1" customHeight="1">
      <c r="A174" s="144" t="e">
        <f>#REF!</f>
        <v>#REF!</v>
      </c>
      <c r="B174" s="152" t="e">
        <f>#REF!</f>
        <v>#REF!</v>
      </c>
      <c r="C174" s="153" t="e">
        <f>#REF!</f>
        <v>#REF!</v>
      </c>
      <c r="D174" s="148" t="e">
        <f>#REF!</f>
        <v>#REF!</v>
      </c>
      <c r="E174" s="148" t="e">
        <f>#REF!</f>
        <v>#REF!</v>
      </c>
      <c r="F174" s="148" t="e">
        <f>#REF!</f>
        <v>#REF!</v>
      </c>
      <c r="G174" s="148" t="e">
        <f>#REF!</f>
        <v>#REF!</v>
      </c>
      <c r="H174" s="154" t="e">
        <f>#REF!</f>
        <v>#REF!</v>
      </c>
      <c r="I174" s="17"/>
    </row>
    <row r="175" spans="1:9" s="18" customFormat="1" ht="27.75" hidden="1" customHeight="1">
      <c r="A175" s="144" t="e">
        <f>#REF!</f>
        <v>#REF!</v>
      </c>
      <c r="B175" s="152" t="e">
        <f>#REF!</f>
        <v>#REF!</v>
      </c>
      <c r="C175" s="153" t="e">
        <f>#REF!</f>
        <v>#REF!</v>
      </c>
      <c r="D175" s="148" t="e">
        <f>#REF!</f>
        <v>#REF!</v>
      </c>
      <c r="E175" s="148" t="e">
        <f>#REF!</f>
        <v>#REF!</v>
      </c>
      <c r="F175" s="148" t="e">
        <f>#REF!</f>
        <v>#REF!</v>
      </c>
      <c r="G175" s="148" t="e">
        <f>#REF!</f>
        <v>#REF!</v>
      </c>
      <c r="H175" s="154" t="e">
        <f>#REF!</f>
        <v>#REF!</v>
      </c>
      <c r="I175" s="17"/>
    </row>
    <row r="176" spans="1:9" s="18" customFormat="1" ht="27.75" hidden="1" customHeight="1">
      <c r="A176" s="144" t="e">
        <f>#REF!</f>
        <v>#REF!</v>
      </c>
      <c r="B176" s="152" t="e">
        <f>#REF!</f>
        <v>#REF!</v>
      </c>
      <c r="C176" s="153" t="e">
        <f>#REF!</f>
        <v>#REF!</v>
      </c>
      <c r="D176" s="148" t="e">
        <f>#REF!</f>
        <v>#REF!</v>
      </c>
      <c r="E176" s="148" t="e">
        <f>#REF!</f>
        <v>#REF!</v>
      </c>
      <c r="F176" s="148" t="e">
        <f>#REF!</f>
        <v>#REF!</v>
      </c>
      <c r="G176" s="148" t="e">
        <f>#REF!</f>
        <v>#REF!</v>
      </c>
      <c r="H176" s="154" t="e">
        <f>#REF!</f>
        <v>#REF!</v>
      </c>
      <c r="I176" s="17"/>
    </row>
    <row r="177" spans="1:9" s="18" customFormat="1" ht="27.75" hidden="1" customHeight="1">
      <c r="A177" s="144" t="e">
        <f>#REF!</f>
        <v>#REF!</v>
      </c>
      <c r="B177" s="152" t="e">
        <f>#REF!</f>
        <v>#REF!</v>
      </c>
      <c r="C177" s="153" t="e">
        <f>#REF!</f>
        <v>#REF!</v>
      </c>
      <c r="D177" s="148" t="e">
        <f>#REF!</f>
        <v>#REF!</v>
      </c>
      <c r="E177" s="148" t="e">
        <f>#REF!</f>
        <v>#REF!</v>
      </c>
      <c r="F177" s="148" t="e">
        <f>#REF!</f>
        <v>#REF!</v>
      </c>
      <c r="G177" s="148" t="e">
        <f>#REF!</f>
        <v>#REF!</v>
      </c>
      <c r="H177" s="154" t="e">
        <f>#REF!</f>
        <v>#REF!</v>
      </c>
      <c r="I177" s="17"/>
    </row>
    <row r="178" spans="1:9" s="18" customFormat="1" ht="27.75" hidden="1" customHeight="1">
      <c r="A178" s="144" t="e">
        <f>#REF!</f>
        <v>#REF!</v>
      </c>
      <c r="B178" s="152" t="e">
        <f>#REF!</f>
        <v>#REF!</v>
      </c>
      <c r="C178" s="153" t="e">
        <f>#REF!</f>
        <v>#REF!</v>
      </c>
      <c r="D178" s="148" t="e">
        <f>#REF!</f>
        <v>#REF!</v>
      </c>
      <c r="E178" s="148" t="e">
        <f>#REF!</f>
        <v>#REF!</v>
      </c>
      <c r="F178" s="148" t="e">
        <f>#REF!</f>
        <v>#REF!</v>
      </c>
      <c r="G178" s="148" t="e">
        <f>#REF!</f>
        <v>#REF!</v>
      </c>
      <c r="H178" s="154" t="e">
        <f>#REF!</f>
        <v>#REF!</v>
      </c>
      <c r="I178" s="17"/>
    </row>
    <row r="179" spans="1:9" s="18" customFormat="1" ht="27.75" hidden="1" customHeight="1">
      <c r="A179" s="144" t="e">
        <f>#REF!</f>
        <v>#REF!</v>
      </c>
      <c r="B179" s="152" t="e">
        <f>#REF!</f>
        <v>#REF!</v>
      </c>
      <c r="C179" s="153" t="e">
        <f>#REF!</f>
        <v>#REF!</v>
      </c>
      <c r="D179" s="148" t="e">
        <f>#REF!</f>
        <v>#REF!</v>
      </c>
      <c r="E179" s="148" t="e">
        <f>#REF!</f>
        <v>#REF!</v>
      </c>
      <c r="F179" s="148" t="e">
        <f>#REF!</f>
        <v>#REF!</v>
      </c>
      <c r="G179" s="148" t="e">
        <f>#REF!</f>
        <v>#REF!</v>
      </c>
      <c r="H179" s="154" t="e">
        <f>#REF!</f>
        <v>#REF!</v>
      </c>
      <c r="I179" s="17"/>
    </row>
    <row r="180" spans="1:9" s="18" customFormat="1" ht="30" customHeight="1">
      <c r="A180" s="143" t="e">
        <f>#REF!</f>
        <v>#REF!</v>
      </c>
      <c r="B180" s="155"/>
      <c r="C180" s="156"/>
      <c r="D180" s="157"/>
      <c r="E180" s="157"/>
      <c r="F180" s="157"/>
      <c r="G180" s="157"/>
      <c r="H180" s="158"/>
      <c r="I180" s="17"/>
    </row>
    <row r="181" spans="1:9" s="18" customFormat="1" ht="30" customHeight="1">
      <c r="A181" s="144" t="e">
        <f>#REF!</f>
        <v>#REF!</v>
      </c>
      <c r="B181" s="152" t="e">
        <f>#REF!</f>
        <v>#REF!</v>
      </c>
      <c r="C181" s="153" t="e">
        <f>#REF!</f>
        <v>#REF!</v>
      </c>
      <c r="D181" s="148" t="e">
        <f>#REF!</f>
        <v>#REF!</v>
      </c>
      <c r="E181" s="148" t="e">
        <f>#REF!</f>
        <v>#REF!</v>
      </c>
      <c r="F181" s="148" t="e">
        <f>#REF!</f>
        <v>#REF!</v>
      </c>
      <c r="G181" s="148" t="e">
        <f>#REF!</f>
        <v>#REF!</v>
      </c>
      <c r="H181" s="154" t="e">
        <f>#REF!</f>
        <v>#REF!</v>
      </c>
      <c r="I181" s="17"/>
    </row>
    <row r="182" spans="1:9" s="18" customFormat="1" ht="27.75" hidden="1" customHeight="1">
      <c r="A182" s="144" t="e">
        <f>#REF!</f>
        <v>#REF!</v>
      </c>
      <c r="B182" s="152" t="e">
        <f>#REF!</f>
        <v>#REF!</v>
      </c>
      <c r="C182" s="153" t="e">
        <f>#REF!</f>
        <v>#REF!</v>
      </c>
      <c r="D182" s="148" t="e">
        <f>#REF!</f>
        <v>#REF!</v>
      </c>
      <c r="E182" s="148" t="e">
        <f>#REF!</f>
        <v>#REF!</v>
      </c>
      <c r="F182" s="148" t="e">
        <f>#REF!</f>
        <v>#REF!</v>
      </c>
      <c r="G182" s="148" t="e">
        <f>#REF!</f>
        <v>#REF!</v>
      </c>
      <c r="H182" s="154" t="e">
        <f>#REF!</f>
        <v>#REF!</v>
      </c>
      <c r="I182" s="17"/>
    </row>
    <row r="183" spans="1:9" s="18" customFormat="1" ht="27.75" hidden="1" customHeight="1">
      <c r="A183" s="144" t="e">
        <f>#REF!</f>
        <v>#REF!</v>
      </c>
      <c r="B183" s="152" t="e">
        <f>#REF!</f>
        <v>#REF!</v>
      </c>
      <c r="C183" s="153" t="e">
        <f>#REF!</f>
        <v>#REF!</v>
      </c>
      <c r="D183" s="148" t="e">
        <f>#REF!</f>
        <v>#REF!</v>
      </c>
      <c r="E183" s="148" t="e">
        <f>#REF!</f>
        <v>#REF!</v>
      </c>
      <c r="F183" s="148" t="e">
        <f>#REF!</f>
        <v>#REF!</v>
      </c>
      <c r="G183" s="148" t="e">
        <f>#REF!</f>
        <v>#REF!</v>
      </c>
      <c r="H183" s="154" t="e">
        <f>#REF!</f>
        <v>#REF!</v>
      </c>
      <c r="I183" s="17"/>
    </row>
    <row r="184" spans="1:9" s="18" customFormat="1" ht="30" customHeight="1">
      <c r="A184" s="144" t="e">
        <f>#REF!</f>
        <v>#REF!</v>
      </c>
      <c r="B184" s="152" t="e">
        <f>#REF!</f>
        <v>#REF!</v>
      </c>
      <c r="C184" s="153" t="e">
        <f>#REF!</f>
        <v>#REF!</v>
      </c>
      <c r="D184" s="148" t="e">
        <f>#REF!</f>
        <v>#REF!</v>
      </c>
      <c r="E184" s="148" t="e">
        <f>#REF!</f>
        <v>#REF!</v>
      </c>
      <c r="F184" s="148" t="e">
        <f>#REF!</f>
        <v>#REF!</v>
      </c>
      <c r="G184" s="148" t="e">
        <f>#REF!</f>
        <v>#REF!</v>
      </c>
      <c r="H184" s="154" t="e">
        <f>#REF!</f>
        <v>#REF!</v>
      </c>
      <c r="I184" s="17"/>
    </row>
    <row r="185" spans="1:9" s="18" customFormat="1" ht="27.75" hidden="1" customHeight="1">
      <c r="A185" s="144" t="e">
        <f>#REF!</f>
        <v>#REF!</v>
      </c>
      <c r="B185" s="152" t="e">
        <f>#REF!</f>
        <v>#REF!</v>
      </c>
      <c r="C185" s="153" t="e">
        <f>#REF!</f>
        <v>#REF!</v>
      </c>
      <c r="D185" s="148" t="e">
        <f>#REF!</f>
        <v>#REF!</v>
      </c>
      <c r="E185" s="148" t="e">
        <f>#REF!</f>
        <v>#REF!</v>
      </c>
      <c r="F185" s="148" t="e">
        <f>#REF!</f>
        <v>#REF!</v>
      </c>
      <c r="G185" s="148" t="e">
        <f>#REF!</f>
        <v>#REF!</v>
      </c>
      <c r="H185" s="154" t="e">
        <f>#REF!</f>
        <v>#REF!</v>
      </c>
      <c r="I185" s="17"/>
    </row>
    <row r="186" spans="1:9" s="18" customFormat="1" ht="27.75" hidden="1" customHeight="1">
      <c r="A186" s="144" t="e">
        <f>#REF!</f>
        <v>#REF!</v>
      </c>
      <c r="B186" s="152" t="e">
        <f>#REF!</f>
        <v>#REF!</v>
      </c>
      <c r="C186" s="153" t="e">
        <f>#REF!</f>
        <v>#REF!</v>
      </c>
      <c r="D186" s="148" t="e">
        <f>#REF!</f>
        <v>#REF!</v>
      </c>
      <c r="E186" s="148" t="e">
        <f>#REF!</f>
        <v>#REF!</v>
      </c>
      <c r="F186" s="148" t="e">
        <f>#REF!</f>
        <v>#REF!</v>
      </c>
      <c r="G186" s="148" t="e">
        <f>#REF!</f>
        <v>#REF!</v>
      </c>
      <c r="H186" s="154" t="e">
        <f>#REF!</f>
        <v>#REF!</v>
      </c>
      <c r="I186" s="17"/>
    </row>
    <row r="187" spans="1:9" s="18" customFormat="1" ht="30" customHeight="1">
      <c r="A187" s="144" t="e">
        <f>#REF!</f>
        <v>#REF!</v>
      </c>
      <c r="B187" s="152" t="e">
        <f>#REF!</f>
        <v>#REF!</v>
      </c>
      <c r="C187" s="153" t="e">
        <f>#REF!</f>
        <v>#REF!</v>
      </c>
      <c r="D187" s="148" t="e">
        <f>#REF!</f>
        <v>#REF!</v>
      </c>
      <c r="E187" s="148" t="e">
        <f>#REF!</f>
        <v>#REF!</v>
      </c>
      <c r="F187" s="148" t="e">
        <f>#REF!</f>
        <v>#REF!</v>
      </c>
      <c r="G187" s="148" t="e">
        <f>#REF!</f>
        <v>#REF!</v>
      </c>
      <c r="H187" s="154" t="e">
        <f>#REF!</f>
        <v>#REF!</v>
      </c>
      <c r="I187" s="17"/>
    </row>
    <row r="188" spans="1:9" s="18" customFormat="1" ht="27.75" hidden="1" customHeight="1">
      <c r="A188" s="144" t="e">
        <f>#REF!</f>
        <v>#REF!</v>
      </c>
      <c r="B188" s="152" t="e">
        <f>#REF!</f>
        <v>#REF!</v>
      </c>
      <c r="C188" s="153" t="e">
        <f>#REF!</f>
        <v>#REF!</v>
      </c>
      <c r="D188" s="148" t="e">
        <f>#REF!</f>
        <v>#REF!</v>
      </c>
      <c r="E188" s="148" t="e">
        <f>#REF!</f>
        <v>#REF!</v>
      </c>
      <c r="F188" s="148" t="e">
        <f>#REF!</f>
        <v>#REF!</v>
      </c>
      <c r="G188" s="148" t="e">
        <f>#REF!</f>
        <v>#REF!</v>
      </c>
      <c r="H188" s="154" t="e">
        <f>#REF!</f>
        <v>#REF!</v>
      </c>
      <c r="I188" s="17"/>
    </row>
    <row r="189" spans="1:9" s="18" customFormat="1" ht="27.75" hidden="1" customHeight="1">
      <c r="A189" s="144" t="e">
        <f>#REF!</f>
        <v>#REF!</v>
      </c>
      <c r="B189" s="152" t="e">
        <f>#REF!</f>
        <v>#REF!</v>
      </c>
      <c r="C189" s="153" t="e">
        <f>#REF!</f>
        <v>#REF!</v>
      </c>
      <c r="D189" s="148" t="e">
        <f>#REF!</f>
        <v>#REF!</v>
      </c>
      <c r="E189" s="148" t="e">
        <f>#REF!</f>
        <v>#REF!</v>
      </c>
      <c r="F189" s="148" t="e">
        <f>#REF!</f>
        <v>#REF!</v>
      </c>
      <c r="G189" s="148" t="e">
        <f>#REF!</f>
        <v>#REF!</v>
      </c>
      <c r="H189" s="154" t="e">
        <f>#REF!</f>
        <v>#REF!</v>
      </c>
      <c r="I189" s="17"/>
    </row>
    <row r="190" spans="1:9" s="18" customFormat="1" ht="27.75" hidden="1" customHeight="1">
      <c r="A190" s="144" t="e">
        <f>#REF!</f>
        <v>#REF!</v>
      </c>
      <c r="B190" s="152" t="e">
        <f>#REF!</f>
        <v>#REF!</v>
      </c>
      <c r="C190" s="153" t="e">
        <f>#REF!</f>
        <v>#REF!</v>
      </c>
      <c r="D190" s="148" t="e">
        <f>#REF!</f>
        <v>#REF!</v>
      </c>
      <c r="E190" s="148" t="e">
        <f>#REF!</f>
        <v>#REF!</v>
      </c>
      <c r="F190" s="148" t="e">
        <f>#REF!</f>
        <v>#REF!</v>
      </c>
      <c r="G190" s="148" t="e">
        <f>#REF!</f>
        <v>#REF!</v>
      </c>
      <c r="H190" s="154" t="e">
        <f>#REF!</f>
        <v>#REF!</v>
      </c>
      <c r="I190" s="17"/>
    </row>
    <row r="191" spans="1:9" s="18" customFormat="1" ht="27.75" hidden="1" customHeight="1">
      <c r="A191" s="144" t="e">
        <f>#REF!</f>
        <v>#REF!</v>
      </c>
      <c r="B191" s="152" t="e">
        <f>#REF!</f>
        <v>#REF!</v>
      </c>
      <c r="C191" s="153" t="e">
        <f>#REF!</f>
        <v>#REF!</v>
      </c>
      <c r="D191" s="148" t="e">
        <f>#REF!</f>
        <v>#REF!</v>
      </c>
      <c r="E191" s="148" t="e">
        <f>#REF!</f>
        <v>#REF!</v>
      </c>
      <c r="F191" s="148" t="e">
        <f>#REF!</f>
        <v>#REF!</v>
      </c>
      <c r="G191" s="148" t="e">
        <f>#REF!</f>
        <v>#REF!</v>
      </c>
      <c r="H191" s="154" t="e">
        <f>#REF!</f>
        <v>#REF!</v>
      </c>
      <c r="I191" s="17"/>
    </row>
    <row r="192" spans="1:9" s="18" customFormat="1" ht="30" customHeight="1">
      <c r="A192" s="143" t="e">
        <f>#REF!</f>
        <v>#REF!</v>
      </c>
      <c r="B192" s="155"/>
      <c r="C192" s="156"/>
      <c r="D192" s="157"/>
      <c r="E192" s="157"/>
      <c r="F192" s="157"/>
      <c r="G192" s="157"/>
      <c r="H192" s="158"/>
      <c r="I192" s="17"/>
    </row>
    <row r="193" spans="1:9" s="18" customFormat="1" ht="30" customHeight="1">
      <c r="A193" s="144" t="e">
        <f>#REF!</f>
        <v>#REF!</v>
      </c>
      <c r="B193" s="152" t="e">
        <f>#REF!</f>
        <v>#REF!</v>
      </c>
      <c r="C193" s="153" t="e">
        <f>#REF!</f>
        <v>#REF!</v>
      </c>
      <c r="D193" s="148" t="e">
        <f>#REF!</f>
        <v>#REF!</v>
      </c>
      <c r="E193" s="148" t="e">
        <f>#REF!</f>
        <v>#REF!</v>
      </c>
      <c r="F193" s="148" t="e">
        <f>#REF!</f>
        <v>#REF!</v>
      </c>
      <c r="G193" s="148" t="e">
        <f>#REF!</f>
        <v>#REF!</v>
      </c>
      <c r="H193" s="154" t="e">
        <f>#REF!</f>
        <v>#REF!</v>
      </c>
      <c r="I193" s="17"/>
    </row>
    <row r="194" spans="1:9" s="18" customFormat="1" ht="30" customHeight="1">
      <c r="A194" s="144" t="e">
        <f>#REF!</f>
        <v>#REF!</v>
      </c>
      <c r="B194" s="152" t="e">
        <f>#REF!</f>
        <v>#REF!</v>
      </c>
      <c r="C194" s="153" t="e">
        <f>#REF!</f>
        <v>#REF!</v>
      </c>
      <c r="D194" s="148" t="e">
        <f>#REF!</f>
        <v>#REF!</v>
      </c>
      <c r="E194" s="148" t="e">
        <f>#REF!</f>
        <v>#REF!</v>
      </c>
      <c r="F194" s="148" t="e">
        <f>#REF!</f>
        <v>#REF!</v>
      </c>
      <c r="G194" s="148" t="e">
        <f>#REF!</f>
        <v>#REF!</v>
      </c>
      <c r="H194" s="154" t="e">
        <f>#REF!</f>
        <v>#REF!</v>
      </c>
      <c r="I194" s="17"/>
    </row>
    <row r="195" spans="1:9" s="18" customFormat="1" ht="30" customHeight="1">
      <c r="A195" s="144" t="e">
        <f>#REF!</f>
        <v>#REF!</v>
      </c>
      <c r="B195" s="152" t="e">
        <f>#REF!</f>
        <v>#REF!</v>
      </c>
      <c r="C195" s="153" t="e">
        <f>#REF!</f>
        <v>#REF!</v>
      </c>
      <c r="D195" s="148" t="e">
        <f>#REF!</f>
        <v>#REF!</v>
      </c>
      <c r="E195" s="148" t="e">
        <f>#REF!</f>
        <v>#REF!</v>
      </c>
      <c r="F195" s="148" t="e">
        <f>#REF!</f>
        <v>#REF!</v>
      </c>
      <c r="G195" s="148" t="e">
        <f>#REF!</f>
        <v>#REF!</v>
      </c>
      <c r="H195" s="154" t="e">
        <f>#REF!</f>
        <v>#REF!</v>
      </c>
      <c r="I195" s="17"/>
    </row>
    <row r="196" spans="1:9" s="18" customFormat="1" ht="30" customHeight="1">
      <c r="A196" s="144" t="e">
        <f>#REF!</f>
        <v>#REF!</v>
      </c>
      <c r="B196" s="152" t="e">
        <f>#REF!</f>
        <v>#REF!</v>
      </c>
      <c r="C196" s="153" t="e">
        <f>#REF!</f>
        <v>#REF!</v>
      </c>
      <c r="D196" s="148" t="e">
        <f>#REF!</f>
        <v>#REF!</v>
      </c>
      <c r="E196" s="148" t="e">
        <f>#REF!</f>
        <v>#REF!</v>
      </c>
      <c r="F196" s="148" t="e">
        <f>#REF!</f>
        <v>#REF!</v>
      </c>
      <c r="G196" s="148" t="e">
        <f>#REF!</f>
        <v>#REF!</v>
      </c>
      <c r="H196" s="154" t="e">
        <f>#REF!</f>
        <v>#REF!</v>
      </c>
      <c r="I196" s="17"/>
    </row>
    <row r="197" spans="1:9" s="18" customFormat="1" ht="30" customHeight="1">
      <c r="A197" s="144" t="e">
        <f>#REF!</f>
        <v>#REF!</v>
      </c>
      <c r="B197" s="152" t="e">
        <f>#REF!</f>
        <v>#REF!</v>
      </c>
      <c r="C197" s="153" t="e">
        <f>#REF!</f>
        <v>#REF!</v>
      </c>
      <c r="D197" s="148" t="e">
        <f>#REF!</f>
        <v>#REF!</v>
      </c>
      <c r="E197" s="148" t="e">
        <f>#REF!</f>
        <v>#REF!</v>
      </c>
      <c r="F197" s="148" t="e">
        <f>#REF!</f>
        <v>#REF!</v>
      </c>
      <c r="G197" s="148" t="e">
        <f>#REF!</f>
        <v>#REF!</v>
      </c>
      <c r="H197" s="154" t="e">
        <f>#REF!</f>
        <v>#REF!</v>
      </c>
      <c r="I197" s="17"/>
    </row>
    <row r="198" spans="1:9" s="18" customFormat="1" ht="27.75" hidden="1" customHeight="1">
      <c r="A198" s="144" t="e">
        <f>#REF!</f>
        <v>#REF!</v>
      </c>
      <c r="B198" s="152" t="e">
        <f>#REF!</f>
        <v>#REF!</v>
      </c>
      <c r="C198" s="153" t="e">
        <f>#REF!</f>
        <v>#REF!</v>
      </c>
      <c r="D198" s="148" t="e">
        <f>#REF!</f>
        <v>#REF!</v>
      </c>
      <c r="E198" s="148" t="e">
        <f>#REF!</f>
        <v>#REF!</v>
      </c>
      <c r="F198" s="148" t="e">
        <f>#REF!</f>
        <v>#REF!</v>
      </c>
      <c r="G198" s="148" t="e">
        <f>#REF!</f>
        <v>#REF!</v>
      </c>
      <c r="H198" s="154" t="e">
        <f>#REF!</f>
        <v>#REF!</v>
      </c>
      <c r="I198" s="17"/>
    </row>
    <row r="199" spans="1:9" s="18" customFormat="1" ht="27.75" hidden="1" customHeight="1">
      <c r="A199" s="144" t="e">
        <f>#REF!</f>
        <v>#REF!</v>
      </c>
      <c r="B199" s="152" t="e">
        <f>#REF!</f>
        <v>#REF!</v>
      </c>
      <c r="C199" s="153" t="e">
        <f>#REF!</f>
        <v>#REF!</v>
      </c>
      <c r="D199" s="148" t="e">
        <f>#REF!</f>
        <v>#REF!</v>
      </c>
      <c r="E199" s="148" t="e">
        <f>#REF!</f>
        <v>#REF!</v>
      </c>
      <c r="F199" s="148" t="e">
        <f>#REF!</f>
        <v>#REF!</v>
      </c>
      <c r="G199" s="148" t="e">
        <f>#REF!</f>
        <v>#REF!</v>
      </c>
      <c r="H199" s="154" t="e">
        <f>#REF!</f>
        <v>#REF!</v>
      </c>
      <c r="I199" s="17"/>
    </row>
    <row r="200" spans="1:9" s="18" customFormat="1" ht="27.75" hidden="1" customHeight="1">
      <c r="A200" s="144" t="e">
        <f>#REF!</f>
        <v>#REF!</v>
      </c>
      <c r="B200" s="152" t="e">
        <f>#REF!</f>
        <v>#REF!</v>
      </c>
      <c r="C200" s="153" t="e">
        <f>#REF!</f>
        <v>#REF!</v>
      </c>
      <c r="D200" s="148" t="e">
        <f>#REF!</f>
        <v>#REF!</v>
      </c>
      <c r="E200" s="148" t="e">
        <f>#REF!</f>
        <v>#REF!</v>
      </c>
      <c r="F200" s="148" t="e">
        <f>#REF!</f>
        <v>#REF!</v>
      </c>
      <c r="G200" s="148" t="e">
        <f>#REF!</f>
        <v>#REF!</v>
      </c>
      <c r="H200" s="154" t="e">
        <f>#REF!</f>
        <v>#REF!</v>
      </c>
      <c r="I200" s="17"/>
    </row>
    <row r="201" spans="1:9" s="18" customFormat="1" ht="30" customHeight="1">
      <c r="A201" s="143" t="e">
        <f>#REF!</f>
        <v>#REF!</v>
      </c>
      <c r="B201" s="155"/>
      <c r="C201" s="156"/>
      <c r="D201" s="157"/>
      <c r="E201" s="157"/>
      <c r="F201" s="157"/>
      <c r="G201" s="157"/>
      <c r="H201" s="158"/>
      <c r="I201" s="17"/>
    </row>
    <row r="202" spans="1:9" s="18" customFormat="1" ht="30" customHeight="1">
      <c r="A202" s="144" t="e">
        <f>#REF!</f>
        <v>#REF!</v>
      </c>
      <c r="B202" s="152" t="e">
        <f>#REF!</f>
        <v>#REF!</v>
      </c>
      <c r="C202" s="153" t="e">
        <f>#REF!</f>
        <v>#REF!</v>
      </c>
      <c r="D202" s="148" t="e">
        <f>#REF!</f>
        <v>#REF!</v>
      </c>
      <c r="E202" s="148" t="e">
        <f>#REF!</f>
        <v>#REF!</v>
      </c>
      <c r="F202" s="148" t="e">
        <f>#REF!</f>
        <v>#REF!</v>
      </c>
      <c r="G202" s="148" t="e">
        <f>#REF!</f>
        <v>#REF!</v>
      </c>
      <c r="H202" s="154" t="e">
        <f>#REF!</f>
        <v>#REF!</v>
      </c>
      <c r="I202" s="17"/>
    </row>
    <row r="203" spans="1:9" s="18" customFormat="1" ht="30" customHeight="1">
      <c r="A203" s="144" t="e">
        <f>#REF!</f>
        <v>#REF!</v>
      </c>
      <c r="B203" s="152" t="e">
        <f>#REF!</f>
        <v>#REF!</v>
      </c>
      <c r="C203" s="153" t="e">
        <f>#REF!</f>
        <v>#REF!</v>
      </c>
      <c r="D203" s="148" t="e">
        <f>#REF!</f>
        <v>#REF!</v>
      </c>
      <c r="E203" s="148" t="e">
        <f>#REF!</f>
        <v>#REF!</v>
      </c>
      <c r="F203" s="148" t="e">
        <f>#REF!</f>
        <v>#REF!</v>
      </c>
      <c r="G203" s="148" t="e">
        <f>#REF!</f>
        <v>#REF!</v>
      </c>
      <c r="H203" s="154" t="e">
        <f>#REF!</f>
        <v>#REF!</v>
      </c>
      <c r="I203" s="17"/>
    </row>
    <row r="204" spans="1:9" s="18" customFormat="1" ht="30" customHeight="1">
      <c r="A204" s="144" t="e">
        <f>#REF!</f>
        <v>#REF!</v>
      </c>
      <c r="B204" s="152" t="e">
        <f>#REF!</f>
        <v>#REF!</v>
      </c>
      <c r="C204" s="153" t="e">
        <f>#REF!</f>
        <v>#REF!</v>
      </c>
      <c r="D204" s="148" t="e">
        <f>#REF!</f>
        <v>#REF!</v>
      </c>
      <c r="E204" s="148" t="e">
        <f>#REF!</f>
        <v>#REF!</v>
      </c>
      <c r="F204" s="148" t="e">
        <f>#REF!</f>
        <v>#REF!</v>
      </c>
      <c r="G204" s="148" t="e">
        <f>#REF!</f>
        <v>#REF!</v>
      </c>
      <c r="H204" s="154" t="e">
        <f>#REF!</f>
        <v>#REF!</v>
      </c>
      <c r="I204" s="17"/>
    </row>
    <row r="205" spans="1:9" s="18" customFormat="1" ht="30" customHeight="1">
      <c r="A205" s="144" t="e">
        <f>#REF!</f>
        <v>#REF!</v>
      </c>
      <c r="B205" s="152" t="e">
        <f>#REF!</f>
        <v>#REF!</v>
      </c>
      <c r="C205" s="153" t="e">
        <f>#REF!</f>
        <v>#REF!</v>
      </c>
      <c r="D205" s="148" t="e">
        <f>#REF!</f>
        <v>#REF!</v>
      </c>
      <c r="E205" s="148" t="e">
        <f>#REF!</f>
        <v>#REF!</v>
      </c>
      <c r="F205" s="148" t="e">
        <f>#REF!</f>
        <v>#REF!</v>
      </c>
      <c r="G205" s="148" t="e">
        <f>#REF!</f>
        <v>#REF!</v>
      </c>
      <c r="H205" s="154" t="e">
        <f>#REF!</f>
        <v>#REF!</v>
      </c>
      <c r="I205" s="17"/>
    </row>
    <row r="206" spans="1:9" s="18" customFormat="1" ht="30" customHeight="1">
      <c r="A206" s="144" t="e">
        <f>#REF!</f>
        <v>#REF!</v>
      </c>
      <c r="B206" s="152" t="e">
        <f>#REF!</f>
        <v>#REF!</v>
      </c>
      <c r="C206" s="153" t="e">
        <f>#REF!</f>
        <v>#REF!</v>
      </c>
      <c r="D206" s="148" t="e">
        <f>#REF!</f>
        <v>#REF!</v>
      </c>
      <c r="E206" s="148" t="e">
        <f>#REF!</f>
        <v>#REF!</v>
      </c>
      <c r="F206" s="148" t="e">
        <f>#REF!</f>
        <v>#REF!</v>
      </c>
      <c r="G206" s="148" t="e">
        <f>#REF!</f>
        <v>#REF!</v>
      </c>
      <c r="H206" s="154" t="e">
        <f>#REF!</f>
        <v>#REF!</v>
      </c>
      <c r="I206" s="17"/>
    </row>
    <row r="207" spans="1:9" s="18" customFormat="1" ht="30" customHeight="1">
      <c r="A207" s="144" t="e">
        <f>#REF!</f>
        <v>#REF!</v>
      </c>
      <c r="B207" s="152" t="e">
        <f>#REF!</f>
        <v>#REF!</v>
      </c>
      <c r="C207" s="153" t="e">
        <f>#REF!</f>
        <v>#REF!</v>
      </c>
      <c r="D207" s="148" t="e">
        <f>#REF!</f>
        <v>#REF!</v>
      </c>
      <c r="E207" s="148" t="e">
        <f>#REF!</f>
        <v>#REF!</v>
      </c>
      <c r="F207" s="148" t="e">
        <f>#REF!</f>
        <v>#REF!</v>
      </c>
      <c r="G207" s="148" t="e">
        <f>#REF!</f>
        <v>#REF!</v>
      </c>
      <c r="H207" s="154" t="e">
        <f>#REF!</f>
        <v>#REF!</v>
      </c>
      <c r="I207" s="17"/>
    </row>
    <row r="208" spans="1:9" s="18" customFormat="1" ht="30" hidden="1" customHeight="1">
      <c r="A208" s="144" t="e">
        <f>#REF!</f>
        <v>#REF!</v>
      </c>
      <c r="B208" s="152" t="e">
        <f>#REF!</f>
        <v>#REF!</v>
      </c>
      <c r="C208" s="153" t="e">
        <f>#REF!</f>
        <v>#REF!</v>
      </c>
      <c r="D208" s="148" t="e">
        <f>#REF!</f>
        <v>#REF!</v>
      </c>
      <c r="E208" s="148" t="e">
        <f>#REF!</f>
        <v>#REF!</v>
      </c>
      <c r="F208" s="148" t="e">
        <f>#REF!</f>
        <v>#REF!</v>
      </c>
      <c r="G208" s="148" t="e">
        <f>#REF!</f>
        <v>#REF!</v>
      </c>
      <c r="H208" s="154" t="e">
        <f>#REF!</f>
        <v>#REF!</v>
      </c>
      <c r="I208" s="17"/>
    </row>
    <row r="209" spans="1:9" s="18" customFormat="1" ht="30" hidden="1" customHeight="1">
      <c r="A209" s="144" t="e">
        <f>#REF!</f>
        <v>#REF!</v>
      </c>
      <c r="B209" s="152" t="e">
        <f>#REF!</f>
        <v>#REF!</v>
      </c>
      <c r="C209" s="153" t="e">
        <f>#REF!</f>
        <v>#REF!</v>
      </c>
      <c r="D209" s="148" t="e">
        <f>#REF!</f>
        <v>#REF!</v>
      </c>
      <c r="E209" s="148" t="e">
        <f>#REF!</f>
        <v>#REF!</v>
      </c>
      <c r="F209" s="148" t="e">
        <f>#REF!</f>
        <v>#REF!</v>
      </c>
      <c r="G209" s="148" t="e">
        <f>#REF!</f>
        <v>#REF!</v>
      </c>
      <c r="H209" s="154" t="e">
        <f>#REF!</f>
        <v>#REF!</v>
      </c>
      <c r="I209" s="17"/>
    </row>
    <row r="210" spans="1:9" s="18" customFormat="1" ht="30" hidden="1" customHeight="1">
      <c r="A210" s="144" t="e">
        <f>#REF!</f>
        <v>#REF!</v>
      </c>
      <c r="B210" s="152" t="e">
        <f>#REF!</f>
        <v>#REF!</v>
      </c>
      <c r="C210" s="153" t="e">
        <f>#REF!</f>
        <v>#REF!</v>
      </c>
      <c r="D210" s="148" t="e">
        <f>#REF!</f>
        <v>#REF!</v>
      </c>
      <c r="E210" s="148" t="e">
        <f>#REF!</f>
        <v>#REF!</v>
      </c>
      <c r="F210" s="148" t="e">
        <f>#REF!</f>
        <v>#REF!</v>
      </c>
      <c r="G210" s="148" t="e">
        <f>#REF!</f>
        <v>#REF!</v>
      </c>
      <c r="H210" s="154" t="e">
        <f>#REF!</f>
        <v>#REF!</v>
      </c>
      <c r="I210" s="17"/>
    </row>
    <row r="211" spans="1:9" s="18" customFormat="1" ht="30" hidden="1" customHeight="1">
      <c r="A211" s="144" t="e">
        <f>#REF!</f>
        <v>#REF!</v>
      </c>
      <c r="B211" s="152" t="e">
        <f>#REF!</f>
        <v>#REF!</v>
      </c>
      <c r="C211" s="153" t="e">
        <f>#REF!</f>
        <v>#REF!</v>
      </c>
      <c r="D211" s="148" t="e">
        <f>#REF!</f>
        <v>#REF!</v>
      </c>
      <c r="E211" s="148" t="e">
        <f>#REF!</f>
        <v>#REF!</v>
      </c>
      <c r="F211" s="148" t="e">
        <f>#REF!</f>
        <v>#REF!</v>
      </c>
      <c r="G211" s="148" t="e">
        <f>#REF!</f>
        <v>#REF!</v>
      </c>
      <c r="H211" s="154" t="e">
        <f>#REF!</f>
        <v>#REF!</v>
      </c>
      <c r="I211" s="17"/>
    </row>
    <row r="212" spans="1:9" s="18" customFormat="1" ht="30" hidden="1" customHeight="1">
      <c r="A212" s="144" t="e">
        <f>#REF!</f>
        <v>#REF!</v>
      </c>
      <c r="B212" s="152" t="e">
        <f>#REF!</f>
        <v>#REF!</v>
      </c>
      <c r="C212" s="153" t="e">
        <f>#REF!</f>
        <v>#REF!</v>
      </c>
      <c r="D212" s="148" t="e">
        <f>#REF!</f>
        <v>#REF!</v>
      </c>
      <c r="E212" s="148" t="e">
        <f>#REF!</f>
        <v>#REF!</v>
      </c>
      <c r="F212" s="148" t="e">
        <f>#REF!</f>
        <v>#REF!</v>
      </c>
      <c r="G212" s="148" t="e">
        <f>#REF!</f>
        <v>#REF!</v>
      </c>
      <c r="H212" s="154" t="e">
        <f>#REF!</f>
        <v>#REF!</v>
      </c>
      <c r="I212" s="17"/>
    </row>
    <row r="213" spans="1:9" s="18" customFormat="1" ht="30" hidden="1" customHeight="1">
      <c r="A213" s="144" t="e">
        <f>#REF!</f>
        <v>#REF!</v>
      </c>
      <c r="B213" s="152" t="e">
        <f>#REF!</f>
        <v>#REF!</v>
      </c>
      <c r="C213" s="153" t="e">
        <f>#REF!</f>
        <v>#REF!</v>
      </c>
      <c r="D213" s="148" t="e">
        <f>#REF!</f>
        <v>#REF!</v>
      </c>
      <c r="E213" s="148" t="e">
        <f>#REF!</f>
        <v>#REF!</v>
      </c>
      <c r="F213" s="148" t="e">
        <f>#REF!</f>
        <v>#REF!</v>
      </c>
      <c r="G213" s="148" t="e">
        <f>#REF!</f>
        <v>#REF!</v>
      </c>
      <c r="H213" s="154" t="e">
        <f>#REF!</f>
        <v>#REF!</v>
      </c>
      <c r="I213" s="17"/>
    </row>
    <row r="214" spans="1:9" s="18" customFormat="1" ht="30" hidden="1" customHeight="1">
      <c r="A214" s="144" t="e">
        <f>#REF!</f>
        <v>#REF!</v>
      </c>
      <c r="B214" s="152" t="e">
        <f>#REF!</f>
        <v>#REF!</v>
      </c>
      <c r="C214" s="153" t="e">
        <f>#REF!</f>
        <v>#REF!</v>
      </c>
      <c r="D214" s="148" t="e">
        <f>#REF!</f>
        <v>#REF!</v>
      </c>
      <c r="E214" s="148" t="e">
        <f>#REF!</f>
        <v>#REF!</v>
      </c>
      <c r="F214" s="148" t="e">
        <f>#REF!</f>
        <v>#REF!</v>
      </c>
      <c r="G214" s="148" t="e">
        <f>#REF!</f>
        <v>#REF!</v>
      </c>
      <c r="H214" s="154" t="e">
        <f>#REF!</f>
        <v>#REF!</v>
      </c>
      <c r="I214" s="17"/>
    </row>
    <row r="215" spans="1:9" s="18" customFormat="1" ht="30" hidden="1" customHeight="1">
      <c r="A215" s="144" t="e">
        <f>#REF!</f>
        <v>#REF!</v>
      </c>
      <c r="B215" s="152" t="e">
        <f>#REF!</f>
        <v>#REF!</v>
      </c>
      <c r="C215" s="153" t="e">
        <f>#REF!</f>
        <v>#REF!</v>
      </c>
      <c r="D215" s="148" t="e">
        <f>#REF!</f>
        <v>#REF!</v>
      </c>
      <c r="E215" s="148" t="e">
        <f>#REF!</f>
        <v>#REF!</v>
      </c>
      <c r="F215" s="148" t="e">
        <f>#REF!</f>
        <v>#REF!</v>
      </c>
      <c r="G215" s="148" t="e">
        <f>#REF!</f>
        <v>#REF!</v>
      </c>
      <c r="H215" s="154" t="e">
        <f>#REF!</f>
        <v>#REF!</v>
      </c>
      <c r="I215" s="17"/>
    </row>
    <row r="216" spans="1:9" s="18" customFormat="1" ht="30" hidden="1" customHeight="1">
      <c r="A216" s="144" t="e">
        <f>#REF!</f>
        <v>#REF!</v>
      </c>
      <c r="B216" s="152" t="e">
        <f>#REF!</f>
        <v>#REF!</v>
      </c>
      <c r="C216" s="153" t="e">
        <f>#REF!</f>
        <v>#REF!</v>
      </c>
      <c r="D216" s="148" t="e">
        <f>#REF!</f>
        <v>#REF!</v>
      </c>
      <c r="E216" s="148" t="e">
        <f>#REF!</f>
        <v>#REF!</v>
      </c>
      <c r="F216" s="148" t="e">
        <f>#REF!</f>
        <v>#REF!</v>
      </c>
      <c r="G216" s="148" t="e">
        <f>#REF!</f>
        <v>#REF!</v>
      </c>
      <c r="H216" s="154" t="e">
        <f>#REF!</f>
        <v>#REF!</v>
      </c>
      <c r="I216" s="17"/>
    </row>
    <row r="217" spans="1:9" s="18" customFormat="1" ht="30" hidden="1" customHeight="1">
      <c r="A217" s="144" t="e">
        <f>#REF!</f>
        <v>#REF!</v>
      </c>
      <c r="B217" s="152" t="e">
        <f>#REF!</f>
        <v>#REF!</v>
      </c>
      <c r="C217" s="153" t="e">
        <f>#REF!</f>
        <v>#REF!</v>
      </c>
      <c r="D217" s="148" t="e">
        <f>#REF!</f>
        <v>#REF!</v>
      </c>
      <c r="E217" s="148" t="e">
        <f>#REF!</f>
        <v>#REF!</v>
      </c>
      <c r="F217" s="148" t="e">
        <f>#REF!</f>
        <v>#REF!</v>
      </c>
      <c r="G217" s="148" t="e">
        <f>#REF!</f>
        <v>#REF!</v>
      </c>
      <c r="H217" s="154" t="e">
        <f>#REF!</f>
        <v>#REF!</v>
      </c>
      <c r="I217" s="17"/>
    </row>
    <row r="218" spans="1:9" s="18" customFormat="1" ht="30" hidden="1" customHeight="1">
      <c r="A218" s="144" t="e">
        <f>#REF!</f>
        <v>#REF!</v>
      </c>
      <c r="B218" s="152" t="e">
        <f>#REF!</f>
        <v>#REF!</v>
      </c>
      <c r="C218" s="153" t="e">
        <f>#REF!</f>
        <v>#REF!</v>
      </c>
      <c r="D218" s="148" t="e">
        <f>#REF!</f>
        <v>#REF!</v>
      </c>
      <c r="E218" s="148" t="e">
        <f>#REF!</f>
        <v>#REF!</v>
      </c>
      <c r="F218" s="148" t="e">
        <f>#REF!</f>
        <v>#REF!</v>
      </c>
      <c r="G218" s="148" t="e">
        <f>#REF!</f>
        <v>#REF!</v>
      </c>
      <c r="H218" s="154" t="e">
        <f>#REF!</f>
        <v>#REF!</v>
      </c>
      <c r="I218" s="17"/>
    </row>
    <row r="219" spans="1:9" s="18" customFormat="1" ht="30" hidden="1" customHeight="1">
      <c r="A219" s="144" t="e">
        <f>#REF!</f>
        <v>#REF!</v>
      </c>
      <c r="B219" s="152" t="e">
        <f>#REF!</f>
        <v>#REF!</v>
      </c>
      <c r="C219" s="153" t="e">
        <f>#REF!</f>
        <v>#REF!</v>
      </c>
      <c r="D219" s="148" t="e">
        <f>#REF!</f>
        <v>#REF!</v>
      </c>
      <c r="E219" s="148" t="e">
        <f>#REF!</f>
        <v>#REF!</v>
      </c>
      <c r="F219" s="148" t="e">
        <f>#REF!</f>
        <v>#REF!</v>
      </c>
      <c r="G219" s="148" t="e">
        <f>#REF!</f>
        <v>#REF!</v>
      </c>
      <c r="H219" s="154" t="e">
        <f>#REF!</f>
        <v>#REF!</v>
      </c>
      <c r="I219" s="17"/>
    </row>
    <row r="220" spans="1:9" s="18" customFormat="1" ht="30" hidden="1" customHeight="1">
      <c r="A220" s="144" t="e">
        <f>#REF!</f>
        <v>#REF!</v>
      </c>
      <c r="B220" s="152" t="e">
        <f>#REF!</f>
        <v>#REF!</v>
      </c>
      <c r="C220" s="153" t="e">
        <f>#REF!</f>
        <v>#REF!</v>
      </c>
      <c r="D220" s="148" t="e">
        <f>#REF!</f>
        <v>#REF!</v>
      </c>
      <c r="E220" s="148" t="e">
        <f>#REF!</f>
        <v>#REF!</v>
      </c>
      <c r="F220" s="148" t="e">
        <f>#REF!</f>
        <v>#REF!</v>
      </c>
      <c r="G220" s="148" t="e">
        <f>#REF!</f>
        <v>#REF!</v>
      </c>
      <c r="H220" s="154" t="e">
        <f>#REF!</f>
        <v>#REF!</v>
      </c>
      <c r="I220" s="17"/>
    </row>
    <row r="221" spans="1:9" s="18" customFormat="1" ht="30" hidden="1" customHeight="1">
      <c r="A221" s="144" t="e">
        <f>#REF!</f>
        <v>#REF!</v>
      </c>
      <c r="B221" s="152" t="e">
        <f>#REF!</f>
        <v>#REF!</v>
      </c>
      <c r="C221" s="153" t="e">
        <f>#REF!</f>
        <v>#REF!</v>
      </c>
      <c r="D221" s="148" t="e">
        <f>#REF!</f>
        <v>#REF!</v>
      </c>
      <c r="E221" s="148" t="e">
        <f>#REF!</f>
        <v>#REF!</v>
      </c>
      <c r="F221" s="148" t="e">
        <f>#REF!</f>
        <v>#REF!</v>
      </c>
      <c r="G221" s="148" t="e">
        <f>#REF!</f>
        <v>#REF!</v>
      </c>
      <c r="H221" s="154" t="e">
        <f>#REF!</f>
        <v>#REF!</v>
      </c>
      <c r="I221" s="17"/>
    </row>
    <row r="222" spans="1:9" s="18" customFormat="1" ht="30" hidden="1" customHeight="1">
      <c r="A222" s="144" t="e">
        <f>#REF!</f>
        <v>#REF!</v>
      </c>
      <c r="B222" s="152" t="e">
        <f>#REF!</f>
        <v>#REF!</v>
      </c>
      <c r="C222" s="153" t="e">
        <f>#REF!</f>
        <v>#REF!</v>
      </c>
      <c r="D222" s="148" t="e">
        <f>#REF!</f>
        <v>#REF!</v>
      </c>
      <c r="E222" s="148" t="e">
        <f>#REF!</f>
        <v>#REF!</v>
      </c>
      <c r="F222" s="148" t="e">
        <f>#REF!</f>
        <v>#REF!</v>
      </c>
      <c r="G222" s="148" t="e">
        <f>#REF!</f>
        <v>#REF!</v>
      </c>
      <c r="H222" s="154" t="e">
        <f>#REF!</f>
        <v>#REF!</v>
      </c>
      <c r="I222" s="17"/>
    </row>
    <row r="223" spans="1:9" s="18" customFormat="1" ht="30" hidden="1" customHeight="1">
      <c r="A223" s="144" t="e">
        <f>#REF!</f>
        <v>#REF!</v>
      </c>
      <c r="B223" s="152" t="e">
        <f>#REF!</f>
        <v>#REF!</v>
      </c>
      <c r="C223" s="153" t="e">
        <f>#REF!</f>
        <v>#REF!</v>
      </c>
      <c r="D223" s="148" t="e">
        <f>#REF!</f>
        <v>#REF!</v>
      </c>
      <c r="E223" s="148" t="e">
        <f>#REF!</f>
        <v>#REF!</v>
      </c>
      <c r="F223" s="148" t="e">
        <f>#REF!</f>
        <v>#REF!</v>
      </c>
      <c r="G223" s="148" t="e">
        <f>#REF!</f>
        <v>#REF!</v>
      </c>
      <c r="H223" s="154" t="e">
        <f>#REF!</f>
        <v>#REF!</v>
      </c>
      <c r="I223" s="17"/>
    </row>
    <row r="224" spans="1:9" s="18" customFormat="1" ht="30" hidden="1" customHeight="1">
      <c r="A224" s="144" t="e">
        <f>#REF!</f>
        <v>#REF!</v>
      </c>
      <c r="B224" s="152" t="e">
        <f>#REF!</f>
        <v>#REF!</v>
      </c>
      <c r="C224" s="153" t="e">
        <f>#REF!</f>
        <v>#REF!</v>
      </c>
      <c r="D224" s="148" t="e">
        <f>#REF!</f>
        <v>#REF!</v>
      </c>
      <c r="E224" s="148" t="e">
        <f>#REF!</f>
        <v>#REF!</v>
      </c>
      <c r="F224" s="148" t="e">
        <f>#REF!</f>
        <v>#REF!</v>
      </c>
      <c r="G224" s="148" t="e">
        <f>#REF!</f>
        <v>#REF!</v>
      </c>
      <c r="H224" s="154" t="e">
        <f>#REF!</f>
        <v>#REF!</v>
      </c>
      <c r="I224" s="17"/>
    </row>
    <row r="225" spans="1:9" s="18" customFormat="1" ht="30" hidden="1" customHeight="1">
      <c r="A225" s="144" t="e">
        <f>#REF!</f>
        <v>#REF!</v>
      </c>
      <c r="B225" s="152" t="e">
        <f>#REF!</f>
        <v>#REF!</v>
      </c>
      <c r="C225" s="153" t="e">
        <f>#REF!</f>
        <v>#REF!</v>
      </c>
      <c r="D225" s="148" t="e">
        <f>#REF!</f>
        <v>#REF!</v>
      </c>
      <c r="E225" s="148" t="e">
        <f>#REF!</f>
        <v>#REF!</v>
      </c>
      <c r="F225" s="148" t="e">
        <f>#REF!</f>
        <v>#REF!</v>
      </c>
      <c r="G225" s="148" t="e">
        <f>#REF!</f>
        <v>#REF!</v>
      </c>
      <c r="H225" s="154" t="e">
        <f>#REF!</f>
        <v>#REF!</v>
      </c>
      <c r="I225" s="17"/>
    </row>
    <row r="226" spans="1:9" s="18" customFormat="1" ht="30" hidden="1" customHeight="1">
      <c r="A226" s="144" t="e">
        <f>#REF!</f>
        <v>#REF!</v>
      </c>
      <c r="B226" s="152" t="e">
        <f>#REF!</f>
        <v>#REF!</v>
      </c>
      <c r="C226" s="153" t="e">
        <f>#REF!</f>
        <v>#REF!</v>
      </c>
      <c r="D226" s="148" t="e">
        <f>#REF!</f>
        <v>#REF!</v>
      </c>
      <c r="E226" s="148" t="e">
        <f>#REF!</f>
        <v>#REF!</v>
      </c>
      <c r="F226" s="148" t="e">
        <f>#REF!</f>
        <v>#REF!</v>
      </c>
      <c r="G226" s="148" t="e">
        <f>#REF!</f>
        <v>#REF!</v>
      </c>
      <c r="H226" s="154" t="e">
        <f>#REF!</f>
        <v>#REF!</v>
      </c>
      <c r="I226" s="17"/>
    </row>
    <row r="227" spans="1:9" s="18" customFormat="1" ht="30" hidden="1" customHeight="1">
      <c r="A227" s="144" t="e">
        <f>#REF!</f>
        <v>#REF!</v>
      </c>
      <c r="B227" s="152" t="e">
        <f>#REF!</f>
        <v>#REF!</v>
      </c>
      <c r="C227" s="153" t="e">
        <f>#REF!</f>
        <v>#REF!</v>
      </c>
      <c r="D227" s="148" t="e">
        <f>#REF!</f>
        <v>#REF!</v>
      </c>
      <c r="E227" s="148" t="e">
        <f>#REF!</f>
        <v>#REF!</v>
      </c>
      <c r="F227" s="148" t="e">
        <f>#REF!</f>
        <v>#REF!</v>
      </c>
      <c r="G227" s="148" t="e">
        <f>#REF!</f>
        <v>#REF!</v>
      </c>
      <c r="H227" s="154" t="e">
        <f>#REF!</f>
        <v>#REF!</v>
      </c>
      <c r="I227" s="17"/>
    </row>
    <row r="228" spans="1:9" s="18" customFormat="1" ht="30" hidden="1" customHeight="1">
      <c r="A228" s="144" t="e">
        <f>#REF!</f>
        <v>#REF!</v>
      </c>
      <c r="B228" s="152" t="e">
        <f>#REF!</f>
        <v>#REF!</v>
      </c>
      <c r="C228" s="153" t="e">
        <f>#REF!</f>
        <v>#REF!</v>
      </c>
      <c r="D228" s="148" t="e">
        <f>#REF!</f>
        <v>#REF!</v>
      </c>
      <c r="E228" s="148" t="e">
        <f>#REF!</f>
        <v>#REF!</v>
      </c>
      <c r="F228" s="148" t="e">
        <f>#REF!</f>
        <v>#REF!</v>
      </c>
      <c r="G228" s="148" t="e">
        <f>#REF!</f>
        <v>#REF!</v>
      </c>
      <c r="H228" s="154" t="e">
        <f>#REF!</f>
        <v>#REF!</v>
      </c>
      <c r="I228" s="17"/>
    </row>
    <row r="229" spans="1:9" s="18" customFormat="1" ht="30" hidden="1" customHeight="1">
      <c r="A229" s="144" t="e">
        <f>#REF!</f>
        <v>#REF!</v>
      </c>
      <c r="B229" s="152" t="e">
        <f>#REF!</f>
        <v>#REF!</v>
      </c>
      <c r="C229" s="153" t="e">
        <f>#REF!</f>
        <v>#REF!</v>
      </c>
      <c r="D229" s="148" t="e">
        <f>#REF!</f>
        <v>#REF!</v>
      </c>
      <c r="E229" s="148" t="e">
        <f>#REF!</f>
        <v>#REF!</v>
      </c>
      <c r="F229" s="148" t="e">
        <f>#REF!</f>
        <v>#REF!</v>
      </c>
      <c r="G229" s="148" t="e">
        <f>#REF!</f>
        <v>#REF!</v>
      </c>
      <c r="H229" s="154" t="e">
        <f>#REF!</f>
        <v>#REF!</v>
      </c>
      <c r="I229" s="17"/>
    </row>
    <row r="230" spans="1:9" s="18" customFormat="1" ht="30" hidden="1" customHeight="1">
      <c r="A230" s="144" t="e">
        <f>#REF!</f>
        <v>#REF!</v>
      </c>
      <c r="B230" s="152" t="e">
        <f>#REF!</f>
        <v>#REF!</v>
      </c>
      <c r="C230" s="153" t="e">
        <f>#REF!</f>
        <v>#REF!</v>
      </c>
      <c r="D230" s="148" t="e">
        <f>#REF!</f>
        <v>#REF!</v>
      </c>
      <c r="E230" s="148" t="e">
        <f>#REF!</f>
        <v>#REF!</v>
      </c>
      <c r="F230" s="148" t="e">
        <f>#REF!</f>
        <v>#REF!</v>
      </c>
      <c r="G230" s="148" t="e">
        <f>#REF!</f>
        <v>#REF!</v>
      </c>
      <c r="H230" s="154" t="e">
        <f>#REF!</f>
        <v>#REF!</v>
      </c>
      <c r="I230" s="17"/>
    </row>
    <row r="231" spans="1:9" s="18" customFormat="1" ht="30" hidden="1" customHeight="1">
      <c r="A231" s="144" t="e">
        <f>#REF!</f>
        <v>#REF!</v>
      </c>
      <c r="B231" s="152" t="e">
        <f>#REF!</f>
        <v>#REF!</v>
      </c>
      <c r="C231" s="153" t="e">
        <f>#REF!</f>
        <v>#REF!</v>
      </c>
      <c r="D231" s="148" t="e">
        <f>#REF!</f>
        <v>#REF!</v>
      </c>
      <c r="E231" s="148" t="e">
        <f>#REF!</f>
        <v>#REF!</v>
      </c>
      <c r="F231" s="148" t="e">
        <f>#REF!</f>
        <v>#REF!</v>
      </c>
      <c r="G231" s="148" t="e">
        <f>#REF!</f>
        <v>#REF!</v>
      </c>
      <c r="H231" s="154" t="e">
        <f>#REF!</f>
        <v>#REF!</v>
      </c>
      <c r="I231" s="17"/>
    </row>
    <row r="232" spans="1:9" s="18" customFormat="1" ht="30" hidden="1" customHeight="1">
      <c r="A232" s="144" t="e">
        <f>#REF!</f>
        <v>#REF!</v>
      </c>
      <c r="B232" s="152" t="e">
        <f>#REF!</f>
        <v>#REF!</v>
      </c>
      <c r="C232" s="153" t="e">
        <f>#REF!</f>
        <v>#REF!</v>
      </c>
      <c r="D232" s="148" t="e">
        <f>#REF!</f>
        <v>#REF!</v>
      </c>
      <c r="E232" s="148" t="e">
        <f>#REF!</f>
        <v>#REF!</v>
      </c>
      <c r="F232" s="148" t="e">
        <f>#REF!</f>
        <v>#REF!</v>
      </c>
      <c r="G232" s="148" t="e">
        <f>#REF!</f>
        <v>#REF!</v>
      </c>
      <c r="H232" s="154" t="e">
        <f>#REF!</f>
        <v>#REF!</v>
      </c>
      <c r="I232" s="17"/>
    </row>
    <row r="233" spans="1:9" s="18" customFormat="1" ht="30" hidden="1" customHeight="1">
      <c r="A233" s="144" t="e">
        <f>#REF!</f>
        <v>#REF!</v>
      </c>
      <c r="B233" s="152" t="e">
        <f>#REF!</f>
        <v>#REF!</v>
      </c>
      <c r="C233" s="153" t="e">
        <f>#REF!</f>
        <v>#REF!</v>
      </c>
      <c r="D233" s="148" t="e">
        <f>#REF!</f>
        <v>#REF!</v>
      </c>
      <c r="E233" s="148" t="e">
        <f>#REF!</f>
        <v>#REF!</v>
      </c>
      <c r="F233" s="148" t="e">
        <f>#REF!</f>
        <v>#REF!</v>
      </c>
      <c r="G233" s="148" t="e">
        <f>#REF!</f>
        <v>#REF!</v>
      </c>
      <c r="H233" s="154" t="e">
        <f>#REF!</f>
        <v>#REF!</v>
      </c>
      <c r="I233" s="17"/>
    </row>
    <row r="234" spans="1:9" s="18" customFormat="1" ht="30" hidden="1" customHeight="1">
      <c r="A234" s="144" t="e">
        <f>#REF!</f>
        <v>#REF!</v>
      </c>
      <c r="B234" s="152" t="e">
        <f>#REF!</f>
        <v>#REF!</v>
      </c>
      <c r="C234" s="153" t="e">
        <f>#REF!</f>
        <v>#REF!</v>
      </c>
      <c r="D234" s="148" t="e">
        <f>#REF!</f>
        <v>#REF!</v>
      </c>
      <c r="E234" s="148" t="e">
        <f>#REF!</f>
        <v>#REF!</v>
      </c>
      <c r="F234" s="148" t="e">
        <f>#REF!</f>
        <v>#REF!</v>
      </c>
      <c r="G234" s="148" t="e">
        <f>#REF!</f>
        <v>#REF!</v>
      </c>
      <c r="H234" s="154" t="e">
        <f>#REF!</f>
        <v>#REF!</v>
      </c>
      <c r="I234" s="17"/>
    </row>
    <row r="235" spans="1:9" s="18" customFormat="1" ht="30" hidden="1" customHeight="1">
      <c r="A235" s="144" t="e">
        <f>#REF!</f>
        <v>#REF!</v>
      </c>
      <c r="B235" s="152" t="e">
        <f>#REF!</f>
        <v>#REF!</v>
      </c>
      <c r="C235" s="153" t="e">
        <f>#REF!</f>
        <v>#REF!</v>
      </c>
      <c r="D235" s="148" t="e">
        <f>#REF!</f>
        <v>#REF!</v>
      </c>
      <c r="E235" s="148" t="e">
        <f>#REF!</f>
        <v>#REF!</v>
      </c>
      <c r="F235" s="148" t="e">
        <f>#REF!</f>
        <v>#REF!</v>
      </c>
      <c r="G235" s="148" t="e">
        <f>#REF!</f>
        <v>#REF!</v>
      </c>
      <c r="H235" s="154" t="e">
        <f>#REF!</f>
        <v>#REF!</v>
      </c>
      <c r="I235" s="17"/>
    </row>
    <row r="236" spans="1:9" s="18" customFormat="1" ht="30" hidden="1" customHeight="1">
      <c r="A236" s="144" t="e">
        <f>#REF!</f>
        <v>#REF!</v>
      </c>
      <c r="B236" s="152" t="e">
        <f>#REF!</f>
        <v>#REF!</v>
      </c>
      <c r="C236" s="153" t="e">
        <f>#REF!</f>
        <v>#REF!</v>
      </c>
      <c r="D236" s="148" t="e">
        <f>#REF!</f>
        <v>#REF!</v>
      </c>
      <c r="E236" s="148" t="e">
        <f>#REF!</f>
        <v>#REF!</v>
      </c>
      <c r="F236" s="148" t="e">
        <f>#REF!</f>
        <v>#REF!</v>
      </c>
      <c r="G236" s="148" t="e">
        <f>#REF!</f>
        <v>#REF!</v>
      </c>
      <c r="H236" s="154" t="e">
        <f>#REF!</f>
        <v>#REF!</v>
      </c>
      <c r="I236" s="17"/>
    </row>
    <row r="237" spans="1:9" s="18" customFormat="1" ht="30" hidden="1" customHeight="1">
      <c r="A237" s="144" t="e">
        <f>#REF!</f>
        <v>#REF!</v>
      </c>
      <c r="B237" s="152" t="e">
        <f>#REF!</f>
        <v>#REF!</v>
      </c>
      <c r="C237" s="153" t="e">
        <f>#REF!</f>
        <v>#REF!</v>
      </c>
      <c r="D237" s="148" t="e">
        <f>#REF!</f>
        <v>#REF!</v>
      </c>
      <c r="E237" s="148" t="e">
        <f>#REF!</f>
        <v>#REF!</v>
      </c>
      <c r="F237" s="148" t="e">
        <f>#REF!</f>
        <v>#REF!</v>
      </c>
      <c r="G237" s="148" t="e">
        <f>#REF!</f>
        <v>#REF!</v>
      </c>
      <c r="H237" s="154" t="e">
        <f>#REF!</f>
        <v>#REF!</v>
      </c>
      <c r="I237" s="17"/>
    </row>
    <row r="238" spans="1:9" s="18" customFormat="1" ht="30" hidden="1" customHeight="1">
      <c r="A238" s="144" t="e">
        <f>#REF!</f>
        <v>#REF!</v>
      </c>
      <c r="B238" s="152" t="e">
        <f>#REF!</f>
        <v>#REF!</v>
      </c>
      <c r="C238" s="153" t="e">
        <f>#REF!</f>
        <v>#REF!</v>
      </c>
      <c r="D238" s="148" t="e">
        <f>#REF!</f>
        <v>#REF!</v>
      </c>
      <c r="E238" s="148" t="e">
        <f>#REF!</f>
        <v>#REF!</v>
      </c>
      <c r="F238" s="148" t="e">
        <f>#REF!</f>
        <v>#REF!</v>
      </c>
      <c r="G238" s="148" t="e">
        <f>#REF!</f>
        <v>#REF!</v>
      </c>
      <c r="H238" s="154" t="e">
        <f>#REF!</f>
        <v>#REF!</v>
      </c>
      <c r="I238" s="17"/>
    </row>
    <row r="239" spans="1:9" s="18" customFormat="1" ht="30" hidden="1" customHeight="1">
      <c r="A239" s="144" t="e">
        <f>#REF!</f>
        <v>#REF!</v>
      </c>
      <c r="B239" s="152" t="e">
        <f>#REF!</f>
        <v>#REF!</v>
      </c>
      <c r="C239" s="153" t="e">
        <f>#REF!</f>
        <v>#REF!</v>
      </c>
      <c r="D239" s="148" t="e">
        <f>#REF!</f>
        <v>#REF!</v>
      </c>
      <c r="E239" s="148" t="e">
        <f>#REF!</f>
        <v>#REF!</v>
      </c>
      <c r="F239" s="148" t="e">
        <f>#REF!</f>
        <v>#REF!</v>
      </c>
      <c r="G239" s="148" t="e">
        <f>#REF!</f>
        <v>#REF!</v>
      </c>
      <c r="H239" s="154" t="e">
        <f>#REF!</f>
        <v>#REF!</v>
      </c>
      <c r="I239" s="17"/>
    </row>
    <row r="240" spans="1:9" s="18" customFormat="1" ht="30" hidden="1" customHeight="1">
      <c r="A240" s="144" t="e">
        <f>#REF!</f>
        <v>#REF!</v>
      </c>
      <c r="B240" s="152" t="e">
        <f>#REF!</f>
        <v>#REF!</v>
      </c>
      <c r="C240" s="153" t="e">
        <f>#REF!</f>
        <v>#REF!</v>
      </c>
      <c r="D240" s="148" t="e">
        <f>#REF!</f>
        <v>#REF!</v>
      </c>
      <c r="E240" s="148" t="e">
        <f>#REF!</f>
        <v>#REF!</v>
      </c>
      <c r="F240" s="148" t="e">
        <f>#REF!</f>
        <v>#REF!</v>
      </c>
      <c r="G240" s="148" t="e">
        <f>#REF!</f>
        <v>#REF!</v>
      </c>
      <c r="H240" s="154" t="e">
        <f>#REF!</f>
        <v>#REF!</v>
      </c>
      <c r="I240" s="17"/>
    </row>
    <row r="241" spans="1:9" s="18" customFormat="1" ht="30" hidden="1" customHeight="1">
      <c r="A241" s="144" t="e">
        <f>#REF!</f>
        <v>#REF!</v>
      </c>
      <c r="B241" s="152" t="e">
        <f>#REF!</f>
        <v>#REF!</v>
      </c>
      <c r="C241" s="153" t="e">
        <f>#REF!</f>
        <v>#REF!</v>
      </c>
      <c r="D241" s="148" t="e">
        <f>#REF!</f>
        <v>#REF!</v>
      </c>
      <c r="E241" s="148" t="e">
        <f>#REF!</f>
        <v>#REF!</v>
      </c>
      <c r="F241" s="148" t="e">
        <f>#REF!</f>
        <v>#REF!</v>
      </c>
      <c r="G241" s="148" t="e">
        <f>#REF!</f>
        <v>#REF!</v>
      </c>
      <c r="H241" s="154" t="e">
        <f>#REF!</f>
        <v>#REF!</v>
      </c>
      <c r="I241" s="17"/>
    </row>
    <row r="242" spans="1:9" s="18" customFormat="1" ht="30" hidden="1" customHeight="1">
      <c r="A242" s="144" t="e">
        <f>#REF!</f>
        <v>#REF!</v>
      </c>
      <c r="B242" s="152" t="e">
        <f>#REF!</f>
        <v>#REF!</v>
      </c>
      <c r="C242" s="153" t="e">
        <f>#REF!</f>
        <v>#REF!</v>
      </c>
      <c r="D242" s="148" t="e">
        <f>#REF!</f>
        <v>#REF!</v>
      </c>
      <c r="E242" s="148" t="e">
        <f>#REF!</f>
        <v>#REF!</v>
      </c>
      <c r="F242" s="148" t="e">
        <f>#REF!</f>
        <v>#REF!</v>
      </c>
      <c r="G242" s="148" t="e">
        <f>#REF!</f>
        <v>#REF!</v>
      </c>
      <c r="H242" s="154" t="e">
        <f>#REF!</f>
        <v>#REF!</v>
      </c>
      <c r="I242" s="17"/>
    </row>
    <row r="243" spans="1:9" s="18" customFormat="1" ht="30" hidden="1" customHeight="1">
      <c r="A243" s="144" t="e">
        <f>#REF!</f>
        <v>#REF!</v>
      </c>
      <c r="B243" s="152" t="e">
        <f>#REF!</f>
        <v>#REF!</v>
      </c>
      <c r="C243" s="153" t="e">
        <f>#REF!</f>
        <v>#REF!</v>
      </c>
      <c r="D243" s="148" t="e">
        <f>#REF!</f>
        <v>#REF!</v>
      </c>
      <c r="E243" s="148" t="e">
        <f>#REF!</f>
        <v>#REF!</v>
      </c>
      <c r="F243" s="148" t="e">
        <f>#REF!</f>
        <v>#REF!</v>
      </c>
      <c r="G243" s="148" t="e">
        <f>#REF!</f>
        <v>#REF!</v>
      </c>
      <c r="H243" s="154" t="e">
        <f>#REF!</f>
        <v>#REF!</v>
      </c>
      <c r="I243" s="17"/>
    </row>
    <row r="244" spans="1:9" s="18" customFormat="1" ht="30" hidden="1" customHeight="1">
      <c r="A244" s="144" t="e">
        <f>#REF!</f>
        <v>#REF!</v>
      </c>
      <c r="B244" s="152" t="e">
        <f>#REF!</f>
        <v>#REF!</v>
      </c>
      <c r="C244" s="153" t="e">
        <f>#REF!</f>
        <v>#REF!</v>
      </c>
      <c r="D244" s="148" t="e">
        <f>#REF!</f>
        <v>#REF!</v>
      </c>
      <c r="E244" s="148" t="e">
        <f>#REF!</f>
        <v>#REF!</v>
      </c>
      <c r="F244" s="148" t="e">
        <f>#REF!</f>
        <v>#REF!</v>
      </c>
      <c r="G244" s="148" t="e">
        <f>#REF!</f>
        <v>#REF!</v>
      </c>
      <c r="H244" s="154" t="e">
        <f>#REF!</f>
        <v>#REF!</v>
      </c>
      <c r="I244" s="17"/>
    </row>
    <row r="245" spans="1:9" s="18" customFormat="1" ht="30" hidden="1" customHeight="1">
      <c r="A245" s="144" t="e">
        <f>#REF!</f>
        <v>#REF!</v>
      </c>
      <c r="B245" s="152" t="e">
        <f>#REF!</f>
        <v>#REF!</v>
      </c>
      <c r="C245" s="153" t="e">
        <f>#REF!</f>
        <v>#REF!</v>
      </c>
      <c r="D245" s="148" t="e">
        <f>#REF!</f>
        <v>#REF!</v>
      </c>
      <c r="E245" s="148" t="e">
        <f>#REF!</f>
        <v>#REF!</v>
      </c>
      <c r="F245" s="148" t="e">
        <f>#REF!</f>
        <v>#REF!</v>
      </c>
      <c r="G245" s="148" t="e">
        <f>#REF!</f>
        <v>#REF!</v>
      </c>
      <c r="H245" s="154" t="e">
        <f>#REF!</f>
        <v>#REF!</v>
      </c>
      <c r="I245" s="17"/>
    </row>
    <row r="246" spans="1:9" s="18" customFormat="1" ht="30" hidden="1" customHeight="1">
      <c r="A246" s="144" t="e">
        <f>#REF!</f>
        <v>#REF!</v>
      </c>
      <c r="B246" s="152" t="e">
        <f>#REF!</f>
        <v>#REF!</v>
      </c>
      <c r="C246" s="153" t="e">
        <f>#REF!</f>
        <v>#REF!</v>
      </c>
      <c r="D246" s="148" t="e">
        <f>#REF!</f>
        <v>#REF!</v>
      </c>
      <c r="E246" s="148" t="e">
        <f>#REF!</f>
        <v>#REF!</v>
      </c>
      <c r="F246" s="148" t="e">
        <f>#REF!</f>
        <v>#REF!</v>
      </c>
      <c r="G246" s="148" t="e">
        <f>#REF!</f>
        <v>#REF!</v>
      </c>
      <c r="H246" s="154" t="e">
        <f>#REF!</f>
        <v>#REF!</v>
      </c>
      <c r="I246" s="17"/>
    </row>
    <row r="247" spans="1:9" s="18" customFormat="1" ht="30" hidden="1" customHeight="1">
      <c r="A247" s="144" t="e">
        <f>#REF!</f>
        <v>#REF!</v>
      </c>
      <c r="B247" s="152" t="e">
        <f>#REF!</f>
        <v>#REF!</v>
      </c>
      <c r="C247" s="153" t="e">
        <f>#REF!</f>
        <v>#REF!</v>
      </c>
      <c r="D247" s="148" t="e">
        <f>#REF!</f>
        <v>#REF!</v>
      </c>
      <c r="E247" s="148" t="e">
        <f>#REF!</f>
        <v>#REF!</v>
      </c>
      <c r="F247" s="148" t="e">
        <f>#REF!</f>
        <v>#REF!</v>
      </c>
      <c r="G247" s="148" t="e">
        <f>#REF!</f>
        <v>#REF!</v>
      </c>
      <c r="H247" s="154" t="e">
        <f>#REF!</f>
        <v>#REF!</v>
      </c>
      <c r="I247" s="17"/>
    </row>
    <row r="248" spans="1:9" s="18" customFormat="1" ht="30" hidden="1" customHeight="1">
      <c r="A248" s="144" t="e">
        <f>#REF!</f>
        <v>#REF!</v>
      </c>
      <c r="B248" s="152" t="e">
        <f>#REF!</f>
        <v>#REF!</v>
      </c>
      <c r="C248" s="153" t="e">
        <f>#REF!</f>
        <v>#REF!</v>
      </c>
      <c r="D248" s="148" t="e">
        <f>#REF!</f>
        <v>#REF!</v>
      </c>
      <c r="E248" s="148" t="e">
        <f>#REF!</f>
        <v>#REF!</v>
      </c>
      <c r="F248" s="148" t="e">
        <f>#REF!</f>
        <v>#REF!</v>
      </c>
      <c r="G248" s="148" t="e">
        <f>#REF!</f>
        <v>#REF!</v>
      </c>
      <c r="H248" s="154" t="e">
        <f>#REF!</f>
        <v>#REF!</v>
      </c>
      <c r="I248" s="17"/>
    </row>
    <row r="249" spans="1:9" s="18" customFormat="1" ht="30" hidden="1" customHeight="1">
      <c r="A249" s="144" t="e">
        <f>#REF!</f>
        <v>#REF!</v>
      </c>
      <c r="B249" s="152" t="e">
        <f>#REF!</f>
        <v>#REF!</v>
      </c>
      <c r="C249" s="153" t="e">
        <f>#REF!</f>
        <v>#REF!</v>
      </c>
      <c r="D249" s="148" t="e">
        <f>#REF!</f>
        <v>#REF!</v>
      </c>
      <c r="E249" s="148" t="e">
        <f>#REF!</f>
        <v>#REF!</v>
      </c>
      <c r="F249" s="148" t="e">
        <f>#REF!</f>
        <v>#REF!</v>
      </c>
      <c r="G249" s="148" t="e">
        <f>#REF!</f>
        <v>#REF!</v>
      </c>
      <c r="H249" s="154" t="e">
        <f>#REF!</f>
        <v>#REF!</v>
      </c>
      <c r="I249" s="17"/>
    </row>
    <row r="250" spans="1:9" s="18" customFormat="1" ht="30" hidden="1" customHeight="1">
      <c r="A250" s="144" t="e">
        <f>#REF!</f>
        <v>#REF!</v>
      </c>
      <c r="B250" s="152" t="e">
        <f>#REF!</f>
        <v>#REF!</v>
      </c>
      <c r="C250" s="153" t="e">
        <f>#REF!</f>
        <v>#REF!</v>
      </c>
      <c r="D250" s="148" t="e">
        <f>#REF!</f>
        <v>#REF!</v>
      </c>
      <c r="E250" s="148" t="e">
        <f>#REF!</f>
        <v>#REF!</v>
      </c>
      <c r="F250" s="148" t="e">
        <f>#REF!</f>
        <v>#REF!</v>
      </c>
      <c r="G250" s="148" t="e">
        <f>#REF!</f>
        <v>#REF!</v>
      </c>
      <c r="H250" s="154" t="e">
        <f>#REF!</f>
        <v>#REF!</v>
      </c>
      <c r="I250" s="17"/>
    </row>
    <row r="251" spans="1:9" s="18" customFormat="1" ht="30" hidden="1" customHeight="1">
      <c r="A251" s="144" t="e">
        <f>#REF!</f>
        <v>#REF!</v>
      </c>
      <c r="B251" s="152" t="e">
        <f>#REF!</f>
        <v>#REF!</v>
      </c>
      <c r="C251" s="153" t="e">
        <f>#REF!</f>
        <v>#REF!</v>
      </c>
      <c r="D251" s="148" t="e">
        <f>#REF!</f>
        <v>#REF!</v>
      </c>
      <c r="E251" s="148" t="e">
        <f>#REF!</f>
        <v>#REF!</v>
      </c>
      <c r="F251" s="148" t="e">
        <f>#REF!</f>
        <v>#REF!</v>
      </c>
      <c r="G251" s="148" t="e">
        <f>#REF!</f>
        <v>#REF!</v>
      </c>
      <c r="H251" s="154" t="e">
        <f>#REF!</f>
        <v>#REF!</v>
      </c>
      <c r="I251" s="17"/>
    </row>
    <row r="252" spans="1:9" s="18" customFormat="1" ht="30" hidden="1" customHeight="1">
      <c r="A252" s="144" t="e">
        <f>#REF!</f>
        <v>#REF!</v>
      </c>
      <c r="B252" s="152" t="e">
        <f>#REF!</f>
        <v>#REF!</v>
      </c>
      <c r="C252" s="153" t="e">
        <f>#REF!</f>
        <v>#REF!</v>
      </c>
      <c r="D252" s="148" t="e">
        <f>#REF!</f>
        <v>#REF!</v>
      </c>
      <c r="E252" s="148" t="e">
        <f>#REF!</f>
        <v>#REF!</v>
      </c>
      <c r="F252" s="148" t="e">
        <f>#REF!</f>
        <v>#REF!</v>
      </c>
      <c r="G252" s="148" t="e">
        <f>#REF!</f>
        <v>#REF!</v>
      </c>
      <c r="H252" s="154" t="e">
        <f>#REF!</f>
        <v>#REF!</v>
      </c>
      <c r="I252" s="17"/>
    </row>
    <row r="253" spans="1:9" s="18" customFormat="1" ht="30" hidden="1" customHeight="1">
      <c r="A253" s="144" t="e">
        <f>#REF!</f>
        <v>#REF!</v>
      </c>
      <c r="B253" s="152" t="e">
        <f>#REF!</f>
        <v>#REF!</v>
      </c>
      <c r="C253" s="153" t="e">
        <f>#REF!</f>
        <v>#REF!</v>
      </c>
      <c r="D253" s="148" t="e">
        <f>#REF!</f>
        <v>#REF!</v>
      </c>
      <c r="E253" s="148" t="e">
        <f>#REF!</f>
        <v>#REF!</v>
      </c>
      <c r="F253" s="148" t="e">
        <f>#REF!</f>
        <v>#REF!</v>
      </c>
      <c r="G253" s="148" t="e">
        <f>#REF!</f>
        <v>#REF!</v>
      </c>
      <c r="H253" s="154" t="e">
        <f>#REF!</f>
        <v>#REF!</v>
      </c>
      <c r="I253" s="17"/>
    </row>
    <row r="254" spans="1:9" s="18" customFormat="1" ht="30" hidden="1" customHeight="1">
      <c r="A254" s="144" t="e">
        <f>#REF!</f>
        <v>#REF!</v>
      </c>
      <c r="B254" s="152" t="e">
        <f>#REF!</f>
        <v>#REF!</v>
      </c>
      <c r="C254" s="153" t="e">
        <f>#REF!</f>
        <v>#REF!</v>
      </c>
      <c r="D254" s="148" t="e">
        <f>#REF!</f>
        <v>#REF!</v>
      </c>
      <c r="E254" s="148" t="e">
        <f>#REF!</f>
        <v>#REF!</v>
      </c>
      <c r="F254" s="148" t="e">
        <f>#REF!</f>
        <v>#REF!</v>
      </c>
      <c r="G254" s="148" t="e">
        <f>#REF!</f>
        <v>#REF!</v>
      </c>
      <c r="H254" s="154" t="e">
        <f>#REF!</f>
        <v>#REF!</v>
      </c>
      <c r="I254" s="17"/>
    </row>
    <row r="255" spans="1:9" s="18" customFormat="1" ht="30" hidden="1" customHeight="1">
      <c r="A255" s="144" t="e">
        <f>#REF!</f>
        <v>#REF!</v>
      </c>
      <c r="B255" s="152" t="e">
        <f>#REF!</f>
        <v>#REF!</v>
      </c>
      <c r="C255" s="153" t="e">
        <f>#REF!</f>
        <v>#REF!</v>
      </c>
      <c r="D255" s="148" t="e">
        <f>#REF!</f>
        <v>#REF!</v>
      </c>
      <c r="E255" s="148" t="e">
        <f>#REF!</f>
        <v>#REF!</v>
      </c>
      <c r="F255" s="148" t="e">
        <f>#REF!</f>
        <v>#REF!</v>
      </c>
      <c r="G255" s="148" t="e">
        <f>#REF!</f>
        <v>#REF!</v>
      </c>
      <c r="H255" s="154" t="e">
        <f>#REF!</f>
        <v>#REF!</v>
      </c>
      <c r="I255" s="17"/>
    </row>
    <row r="256" spans="1:9" s="18" customFormat="1" ht="30" hidden="1" customHeight="1">
      <c r="A256" s="144" t="e">
        <f>#REF!</f>
        <v>#REF!</v>
      </c>
      <c r="B256" s="152" t="e">
        <f>#REF!</f>
        <v>#REF!</v>
      </c>
      <c r="C256" s="153" t="e">
        <f>#REF!</f>
        <v>#REF!</v>
      </c>
      <c r="D256" s="148" t="e">
        <f>#REF!</f>
        <v>#REF!</v>
      </c>
      <c r="E256" s="148" t="e">
        <f>#REF!</f>
        <v>#REF!</v>
      </c>
      <c r="F256" s="148" t="e">
        <f>#REF!</f>
        <v>#REF!</v>
      </c>
      <c r="G256" s="148" t="e">
        <f>#REF!</f>
        <v>#REF!</v>
      </c>
      <c r="H256" s="154" t="e">
        <f>#REF!</f>
        <v>#REF!</v>
      </c>
      <c r="I256" s="17"/>
    </row>
    <row r="257" spans="1:9" s="18" customFormat="1" ht="30" hidden="1" customHeight="1">
      <c r="A257" s="144" t="e">
        <f>#REF!</f>
        <v>#REF!</v>
      </c>
      <c r="B257" s="152" t="e">
        <f>#REF!</f>
        <v>#REF!</v>
      </c>
      <c r="C257" s="153" t="e">
        <f>#REF!</f>
        <v>#REF!</v>
      </c>
      <c r="D257" s="148" t="e">
        <f>#REF!</f>
        <v>#REF!</v>
      </c>
      <c r="E257" s="148" t="e">
        <f>#REF!</f>
        <v>#REF!</v>
      </c>
      <c r="F257" s="148" t="e">
        <f>#REF!</f>
        <v>#REF!</v>
      </c>
      <c r="G257" s="148" t="e">
        <f>#REF!</f>
        <v>#REF!</v>
      </c>
      <c r="H257" s="154" t="e">
        <f>#REF!</f>
        <v>#REF!</v>
      </c>
      <c r="I257" s="17"/>
    </row>
    <row r="258" spans="1:9" s="18" customFormat="1" ht="30" hidden="1" customHeight="1">
      <c r="A258" s="144" t="e">
        <f>#REF!</f>
        <v>#REF!</v>
      </c>
      <c r="B258" s="152" t="e">
        <f>#REF!</f>
        <v>#REF!</v>
      </c>
      <c r="C258" s="153" t="e">
        <f>#REF!</f>
        <v>#REF!</v>
      </c>
      <c r="D258" s="148" t="e">
        <f>#REF!</f>
        <v>#REF!</v>
      </c>
      <c r="E258" s="148" t="e">
        <f>#REF!</f>
        <v>#REF!</v>
      </c>
      <c r="F258" s="148" t="e">
        <f>#REF!</f>
        <v>#REF!</v>
      </c>
      <c r="G258" s="148" t="e">
        <f>#REF!</f>
        <v>#REF!</v>
      </c>
      <c r="H258" s="154" t="e">
        <f>#REF!</f>
        <v>#REF!</v>
      </c>
      <c r="I258" s="17"/>
    </row>
    <row r="259" spans="1:9" s="18" customFormat="1" ht="30" hidden="1" customHeight="1">
      <c r="A259" s="144" t="e">
        <f>#REF!</f>
        <v>#REF!</v>
      </c>
      <c r="B259" s="152" t="e">
        <f>#REF!</f>
        <v>#REF!</v>
      </c>
      <c r="C259" s="153" t="e">
        <f>#REF!</f>
        <v>#REF!</v>
      </c>
      <c r="D259" s="148" t="e">
        <f>#REF!</f>
        <v>#REF!</v>
      </c>
      <c r="E259" s="148" t="e">
        <f>#REF!</f>
        <v>#REF!</v>
      </c>
      <c r="F259" s="148" t="e">
        <f>#REF!</f>
        <v>#REF!</v>
      </c>
      <c r="G259" s="148" t="e">
        <f>#REF!</f>
        <v>#REF!</v>
      </c>
      <c r="H259" s="154" t="e">
        <f>#REF!</f>
        <v>#REF!</v>
      </c>
      <c r="I259" s="17"/>
    </row>
    <row r="260" spans="1:9" s="18" customFormat="1" ht="30" hidden="1" customHeight="1">
      <c r="A260" s="144" t="e">
        <f>#REF!</f>
        <v>#REF!</v>
      </c>
      <c r="B260" s="152" t="e">
        <f>#REF!</f>
        <v>#REF!</v>
      </c>
      <c r="C260" s="153" t="e">
        <f>#REF!</f>
        <v>#REF!</v>
      </c>
      <c r="D260" s="148" t="e">
        <f>#REF!</f>
        <v>#REF!</v>
      </c>
      <c r="E260" s="148" t="e">
        <f>#REF!</f>
        <v>#REF!</v>
      </c>
      <c r="F260" s="148" t="e">
        <f>#REF!</f>
        <v>#REF!</v>
      </c>
      <c r="G260" s="148" t="e">
        <f>#REF!</f>
        <v>#REF!</v>
      </c>
      <c r="H260" s="154" t="e">
        <f>#REF!</f>
        <v>#REF!</v>
      </c>
      <c r="I260" s="17"/>
    </row>
    <row r="261" spans="1:9" s="18" customFormat="1" ht="30" hidden="1" customHeight="1">
      <c r="A261" s="144" t="e">
        <f>#REF!</f>
        <v>#REF!</v>
      </c>
      <c r="B261" s="152" t="e">
        <f>#REF!</f>
        <v>#REF!</v>
      </c>
      <c r="C261" s="153" t="e">
        <f>#REF!</f>
        <v>#REF!</v>
      </c>
      <c r="D261" s="148" t="e">
        <f>#REF!</f>
        <v>#REF!</v>
      </c>
      <c r="E261" s="148" t="e">
        <f>#REF!</f>
        <v>#REF!</v>
      </c>
      <c r="F261" s="148" t="e">
        <f>#REF!</f>
        <v>#REF!</v>
      </c>
      <c r="G261" s="148" t="e">
        <f>#REF!</f>
        <v>#REF!</v>
      </c>
      <c r="H261" s="154" t="e">
        <f>#REF!</f>
        <v>#REF!</v>
      </c>
      <c r="I261" s="17"/>
    </row>
    <row r="262" spans="1:9" s="18" customFormat="1" ht="30" hidden="1" customHeight="1">
      <c r="A262" s="144" t="e">
        <f>#REF!</f>
        <v>#REF!</v>
      </c>
      <c r="B262" s="152" t="e">
        <f>#REF!</f>
        <v>#REF!</v>
      </c>
      <c r="C262" s="153" t="e">
        <f>#REF!</f>
        <v>#REF!</v>
      </c>
      <c r="D262" s="148" t="e">
        <f>#REF!</f>
        <v>#REF!</v>
      </c>
      <c r="E262" s="148" t="e">
        <f>#REF!</f>
        <v>#REF!</v>
      </c>
      <c r="F262" s="148" t="e">
        <f>#REF!</f>
        <v>#REF!</v>
      </c>
      <c r="G262" s="148" t="e">
        <f>#REF!</f>
        <v>#REF!</v>
      </c>
      <c r="H262" s="154" t="e">
        <f>#REF!</f>
        <v>#REF!</v>
      </c>
      <c r="I262" s="17"/>
    </row>
    <row r="263" spans="1:9" s="18" customFormat="1" ht="30" hidden="1" customHeight="1">
      <c r="A263" s="144" t="e">
        <f>#REF!</f>
        <v>#REF!</v>
      </c>
      <c r="B263" s="152" t="e">
        <f>#REF!</f>
        <v>#REF!</v>
      </c>
      <c r="C263" s="153" t="e">
        <f>#REF!</f>
        <v>#REF!</v>
      </c>
      <c r="D263" s="148" t="e">
        <f>#REF!</f>
        <v>#REF!</v>
      </c>
      <c r="E263" s="148" t="e">
        <f>#REF!</f>
        <v>#REF!</v>
      </c>
      <c r="F263" s="148" t="e">
        <f>#REF!</f>
        <v>#REF!</v>
      </c>
      <c r="G263" s="148" t="e">
        <f>#REF!</f>
        <v>#REF!</v>
      </c>
      <c r="H263" s="154" t="e">
        <f>#REF!</f>
        <v>#REF!</v>
      </c>
      <c r="I263" s="17"/>
    </row>
    <row r="264" spans="1:9" s="18" customFormat="1" ht="30" hidden="1" customHeight="1">
      <c r="A264" s="144" t="e">
        <f>#REF!</f>
        <v>#REF!</v>
      </c>
      <c r="B264" s="152" t="e">
        <f>#REF!</f>
        <v>#REF!</v>
      </c>
      <c r="C264" s="153" t="e">
        <f>#REF!</f>
        <v>#REF!</v>
      </c>
      <c r="D264" s="148" t="e">
        <f>#REF!</f>
        <v>#REF!</v>
      </c>
      <c r="E264" s="148" t="e">
        <f>#REF!</f>
        <v>#REF!</v>
      </c>
      <c r="F264" s="148" t="e">
        <f>#REF!</f>
        <v>#REF!</v>
      </c>
      <c r="G264" s="148" t="e">
        <f>#REF!</f>
        <v>#REF!</v>
      </c>
      <c r="H264" s="154" t="e">
        <f>#REF!</f>
        <v>#REF!</v>
      </c>
      <c r="I264" s="17"/>
    </row>
    <row r="265" spans="1:9" s="18" customFormat="1" ht="30" hidden="1" customHeight="1">
      <c r="A265" s="144" t="e">
        <f>#REF!</f>
        <v>#REF!</v>
      </c>
      <c r="B265" s="152" t="e">
        <f>#REF!</f>
        <v>#REF!</v>
      </c>
      <c r="C265" s="153" t="e">
        <f>#REF!</f>
        <v>#REF!</v>
      </c>
      <c r="D265" s="148" t="e">
        <f>#REF!</f>
        <v>#REF!</v>
      </c>
      <c r="E265" s="148" t="e">
        <f>#REF!</f>
        <v>#REF!</v>
      </c>
      <c r="F265" s="148" t="e">
        <f>#REF!</f>
        <v>#REF!</v>
      </c>
      <c r="G265" s="148" t="e">
        <f>#REF!</f>
        <v>#REF!</v>
      </c>
      <c r="H265" s="154" t="e">
        <f>#REF!</f>
        <v>#REF!</v>
      </c>
      <c r="I265" s="17"/>
    </row>
    <row r="266" spans="1:9" s="18" customFormat="1" ht="30" hidden="1" customHeight="1">
      <c r="A266" s="144" t="e">
        <f>#REF!</f>
        <v>#REF!</v>
      </c>
      <c r="B266" s="152" t="e">
        <f>#REF!</f>
        <v>#REF!</v>
      </c>
      <c r="C266" s="153" t="e">
        <f>#REF!</f>
        <v>#REF!</v>
      </c>
      <c r="D266" s="148" t="e">
        <f>#REF!</f>
        <v>#REF!</v>
      </c>
      <c r="E266" s="148" t="e">
        <f>#REF!</f>
        <v>#REF!</v>
      </c>
      <c r="F266" s="148" t="e">
        <f>#REF!</f>
        <v>#REF!</v>
      </c>
      <c r="G266" s="148" t="e">
        <f>#REF!</f>
        <v>#REF!</v>
      </c>
      <c r="H266" s="154" t="e">
        <f>#REF!</f>
        <v>#REF!</v>
      </c>
      <c r="I266" s="17"/>
    </row>
    <row r="267" spans="1:9" s="18" customFormat="1" ht="30" hidden="1" customHeight="1">
      <c r="A267" s="144" t="e">
        <f>#REF!</f>
        <v>#REF!</v>
      </c>
      <c r="B267" s="152" t="e">
        <f>#REF!</f>
        <v>#REF!</v>
      </c>
      <c r="C267" s="153" t="e">
        <f>#REF!</f>
        <v>#REF!</v>
      </c>
      <c r="D267" s="148" t="e">
        <f>#REF!</f>
        <v>#REF!</v>
      </c>
      <c r="E267" s="148" t="e">
        <f>#REF!</f>
        <v>#REF!</v>
      </c>
      <c r="F267" s="148" t="e">
        <f>#REF!</f>
        <v>#REF!</v>
      </c>
      <c r="G267" s="148" t="e">
        <f>#REF!</f>
        <v>#REF!</v>
      </c>
      <c r="H267" s="154" t="e">
        <f>#REF!</f>
        <v>#REF!</v>
      </c>
      <c r="I267" s="17"/>
    </row>
    <row r="268" spans="1:9" s="18" customFormat="1" ht="30" hidden="1" customHeight="1">
      <c r="A268" s="144" t="e">
        <f>#REF!</f>
        <v>#REF!</v>
      </c>
      <c r="B268" s="152" t="e">
        <f>#REF!</f>
        <v>#REF!</v>
      </c>
      <c r="C268" s="153" t="e">
        <f>#REF!</f>
        <v>#REF!</v>
      </c>
      <c r="D268" s="148" t="e">
        <f>#REF!</f>
        <v>#REF!</v>
      </c>
      <c r="E268" s="148" t="e">
        <f>#REF!</f>
        <v>#REF!</v>
      </c>
      <c r="F268" s="148" t="e">
        <f>#REF!</f>
        <v>#REF!</v>
      </c>
      <c r="G268" s="148" t="e">
        <f>#REF!</f>
        <v>#REF!</v>
      </c>
      <c r="H268" s="154" t="e">
        <f>#REF!</f>
        <v>#REF!</v>
      </c>
      <c r="I268" s="17"/>
    </row>
    <row r="269" spans="1:9" s="18" customFormat="1" ht="30" hidden="1" customHeight="1">
      <c r="A269" s="144" t="e">
        <f>#REF!</f>
        <v>#REF!</v>
      </c>
      <c r="B269" s="152" t="e">
        <f>#REF!</f>
        <v>#REF!</v>
      </c>
      <c r="C269" s="153" t="e">
        <f>#REF!</f>
        <v>#REF!</v>
      </c>
      <c r="D269" s="148" t="e">
        <f>#REF!</f>
        <v>#REF!</v>
      </c>
      <c r="E269" s="148" t="e">
        <f>#REF!</f>
        <v>#REF!</v>
      </c>
      <c r="F269" s="148" t="e">
        <f>#REF!</f>
        <v>#REF!</v>
      </c>
      <c r="G269" s="148" t="e">
        <f>#REF!</f>
        <v>#REF!</v>
      </c>
      <c r="H269" s="154" t="e">
        <f>#REF!</f>
        <v>#REF!</v>
      </c>
      <c r="I269" s="17"/>
    </row>
    <row r="270" spans="1:9" s="18" customFormat="1" ht="30" hidden="1" customHeight="1">
      <c r="A270" s="144" t="e">
        <f>#REF!</f>
        <v>#REF!</v>
      </c>
      <c r="B270" s="152" t="e">
        <f>#REF!</f>
        <v>#REF!</v>
      </c>
      <c r="C270" s="153" t="e">
        <f>#REF!</f>
        <v>#REF!</v>
      </c>
      <c r="D270" s="148" t="e">
        <f>#REF!</f>
        <v>#REF!</v>
      </c>
      <c r="E270" s="148" t="e">
        <f>#REF!</f>
        <v>#REF!</v>
      </c>
      <c r="F270" s="148" t="e">
        <f>#REF!</f>
        <v>#REF!</v>
      </c>
      <c r="G270" s="148" t="e">
        <f>#REF!</f>
        <v>#REF!</v>
      </c>
      <c r="H270" s="154" t="e">
        <f>#REF!</f>
        <v>#REF!</v>
      </c>
      <c r="I270" s="17"/>
    </row>
    <row r="271" spans="1:9" s="18" customFormat="1" ht="30" hidden="1" customHeight="1">
      <c r="A271" s="144" t="e">
        <f>#REF!</f>
        <v>#REF!</v>
      </c>
      <c r="B271" s="152" t="e">
        <f>#REF!</f>
        <v>#REF!</v>
      </c>
      <c r="C271" s="153" t="e">
        <f>#REF!</f>
        <v>#REF!</v>
      </c>
      <c r="D271" s="148" t="e">
        <f>#REF!</f>
        <v>#REF!</v>
      </c>
      <c r="E271" s="148" t="e">
        <f>#REF!</f>
        <v>#REF!</v>
      </c>
      <c r="F271" s="148" t="e">
        <f>#REF!</f>
        <v>#REF!</v>
      </c>
      <c r="G271" s="148" t="e">
        <f>#REF!</f>
        <v>#REF!</v>
      </c>
      <c r="H271" s="154" t="e">
        <f>#REF!</f>
        <v>#REF!</v>
      </c>
      <c r="I271" s="17"/>
    </row>
    <row r="272" spans="1:9" s="18" customFormat="1" ht="30" hidden="1" customHeight="1">
      <c r="A272" s="144" t="e">
        <f>#REF!</f>
        <v>#REF!</v>
      </c>
      <c r="B272" s="152" t="e">
        <f>#REF!</f>
        <v>#REF!</v>
      </c>
      <c r="C272" s="153" t="e">
        <f>#REF!</f>
        <v>#REF!</v>
      </c>
      <c r="D272" s="148" t="e">
        <f>#REF!</f>
        <v>#REF!</v>
      </c>
      <c r="E272" s="148" t="e">
        <f>#REF!</f>
        <v>#REF!</v>
      </c>
      <c r="F272" s="148" t="e">
        <f>#REF!</f>
        <v>#REF!</v>
      </c>
      <c r="G272" s="148" t="e">
        <f>#REF!</f>
        <v>#REF!</v>
      </c>
      <c r="H272" s="154" t="e">
        <f>#REF!</f>
        <v>#REF!</v>
      </c>
      <c r="I272" s="17"/>
    </row>
    <row r="273" spans="1:9" s="18" customFormat="1" ht="30" hidden="1" customHeight="1">
      <c r="A273" s="144" t="e">
        <f>#REF!</f>
        <v>#REF!</v>
      </c>
      <c r="B273" s="152" t="e">
        <f>#REF!</f>
        <v>#REF!</v>
      </c>
      <c r="C273" s="153" t="e">
        <f>#REF!</f>
        <v>#REF!</v>
      </c>
      <c r="D273" s="148" t="e">
        <f>#REF!</f>
        <v>#REF!</v>
      </c>
      <c r="E273" s="148" t="e">
        <f>#REF!</f>
        <v>#REF!</v>
      </c>
      <c r="F273" s="148" t="e">
        <f>#REF!</f>
        <v>#REF!</v>
      </c>
      <c r="G273" s="148" t="e">
        <f>#REF!</f>
        <v>#REF!</v>
      </c>
      <c r="H273" s="154" t="e">
        <f>#REF!</f>
        <v>#REF!</v>
      </c>
      <c r="I273" s="17"/>
    </row>
    <row r="274" spans="1:9" s="18" customFormat="1" ht="30" hidden="1" customHeight="1">
      <c r="A274" s="144" t="e">
        <f>#REF!</f>
        <v>#REF!</v>
      </c>
      <c r="B274" s="152" t="e">
        <f>#REF!</f>
        <v>#REF!</v>
      </c>
      <c r="C274" s="153" t="e">
        <f>#REF!</f>
        <v>#REF!</v>
      </c>
      <c r="D274" s="148" t="e">
        <f>#REF!</f>
        <v>#REF!</v>
      </c>
      <c r="E274" s="148" t="e">
        <f>#REF!</f>
        <v>#REF!</v>
      </c>
      <c r="F274" s="148" t="e">
        <f>#REF!</f>
        <v>#REF!</v>
      </c>
      <c r="G274" s="148" t="e">
        <f>#REF!</f>
        <v>#REF!</v>
      </c>
      <c r="H274" s="154" t="e">
        <f>#REF!</f>
        <v>#REF!</v>
      </c>
      <c r="I274" s="17"/>
    </row>
    <row r="275" spans="1:9" s="18" customFormat="1" ht="30" hidden="1" customHeight="1">
      <c r="A275" s="144" t="e">
        <f>#REF!</f>
        <v>#REF!</v>
      </c>
      <c r="B275" s="152" t="e">
        <f>#REF!</f>
        <v>#REF!</v>
      </c>
      <c r="C275" s="153" t="e">
        <f>#REF!</f>
        <v>#REF!</v>
      </c>
      <c r="D275" s="148" t="e">
        <f>#REF!</f>
        <v>#REF!</v>
      </c>
      <c r="E275" s="148" t="e">
        <f>#REF!</f>
        <v>#REF!</v>
      </c>
      <c r="F275" s="148" t="e">
        <f>#REF!</f>
        <v>#REF!</v>
      </c>
      <c r="G275" s="148" t="e">
        <f>#REF!</f>
        <v>#REF!</v>
      </c>
      <c r="H275" s="154" t="e">
        <f>#REF!</f>
        <v>#REF!</v>
      </c>
      <c r="I275" s="17"/>
    </row>
    <row r="276" spans="1:9" s="18" customFormat="1" ht="30" hidden="1" customHeight="1">
      <c r="A276" s="144" t="e">
        <f>#REF!</f>
        <v>#REF!</v>
      </c>
      <c r="B276" s="152" t="e">
        <f>#REF!</f>
        <v>#REF!</v>
      </c>
      <c r="C276" s="153" t="e">
        <f>#REF!</f>
        <v>#REF!</v>
      </c>
      <c r="D276" s="148" t="e">
        <f>#REF!</f>
        <v>#REF!</v>
      </c>
      <c r="E276" s="148" t="e">
        <f>#REF!</f>
        <v>#REF!</v>
      </c>
      <c r="F276" s="148" t="e">
        <f>#REF!</f>
        <v>#REF!</v>
      </c>
      <c r="G276" s="148" t="e">
        <f>#REF!</f>
        <v>#REF!</v>
      </c>
      <c r="H276" s="154" t="e">
        <f>#REF!</f>
        <v>#REF!</v>
      </c>
      <c r="I276" s="17"/>
    </row>
    <row r="277" spans="1:9" s="18" customFormat="1" ht="30" hidden="1" customHeight="1">
      <c r="A277" s="144" t="e">
        <f>#REF!</f>
        <v>#REF!</v>
      </c>
      <c r="B277" s="152" t="e">
        <f>#REF!</f>
        <v>#REF!</v>
      </c>
      <c r="C277" s="153" t="e">
        <f>#REF!</f>
        <v>#REF!</v>
      </c>
      <c r="D277" s="148" t="e">
        <f>#REF!</f>
        <v>#REF!</v>
      </c>
      <c r="E277" s="148" t="e">
        <f>#REF!</f>
        <v>#REF!</v>
      </c>
      <c r="F277" s="148" t="e">
        <f>#REF!</f>
        <v>#REF!</v>
      </c>
      <c r="G277" s="148" t="e">
        <f>#REF!</f>
        <v>#REF!</v>
      </c>
      <c r="H277" s="154" t="e">
        <f>#REF!</f>
        <v>#REF!</v>
      </c>
      <c r="I277" s="17"/>
    </row>
    <row r="278" spans="1:9" s="18" customFormat="1" ht="30" hidden="1" customHeight="1">
      <c r="A278" s="144" t="e">
        <f>#REF!</f>
        <v>#REF!</v>
      </c>
      <c r="B278" s="152" t="e">
        <f>#REF!</f>
        <v>#REF!</v>
      </c>
      <c r="C278" s="153" t="e">
        <f>#REF!</f>
        <v>#REF!</v>
      </c>
      <c r="D278" s="148" t="e">
        <f>#REF!</f>
        <v>#REF!</v>
      </c>
      <c r="E278" s="148" t="e">
        <f>#REF!</f>
        <v>#REF!</v>
      </c>
      <c r="F278" s="148" t="e">
        <f>#REF!</f>
        <v>#REF!</v>
      </c>
      <c r="G278" s="148" t="e">
        <f>#REF!</f>
        <v>#REF!</v>
      </c>
      <c r="H278" s="154" t="e">
        <f>#REF!</f>
        <v>#REF!</v>
      </c>
      <c r="I278" s="17"/>
    </row>
    <row r="279" spans="1:9" s="18" customFormat="1" ht="30" hidden="1" customHeight="1">
      <c r="A279" s="144" t="e">
        <f>#REF!</f>
        <v>#REF!</v>
      </c>
      <c r="B279" s="152" t="e">
        <f>#REF!</f>
        <v>#REF!</v>
      </c>
      <c r="C279" s="153" t="e">
        <f>#REF!</f>
        <v>#REF!</v>
      </c>
      <c r="D279" s="148" t="e">
        <f>#REF!</f>
        <v>#REF!</v>
      </c>
      <c r="E279" s="148" t="e">
        <f>#REF!</f>
        <v>#REF!</v>
      </c>
      <c r="F279" s="148" t="e">
        <f>#REF!</f>
        <v>#REF!</v>
      </c>
      <c r="G279" s="148" t="e">
        <f>#REF!</f>
        <v>#REF!</v>
      </c>
      <c r="H279" s="154" t="e">
        <f>#REF!</f>
        <v>#REF!</v>
      </c>
      <c r="I279" s="17"/>
    </row>
    <row r="280" spans="1:9" s="18" customFormat="1" ht="30" hidden="1" customHeight="1">
      <c r="A280" s="144" t="e">
        <f>#REF!</f>
        <v>#REF!</v>
      </c>
      <c r="B280" s="152" t="e">
        <f>#REF!</f>
        <v>#REF!</v>
      </c>
      <c r="C280" s="153" t="e">
        <f>#REF!</f>
        <v>#REF!</v>
      </c>
      <c r="D280" s="148" t="e">
        <f>#REF!</f>
        <v>#REF!</v>
      </c>
      <c r="E280" s="148" t="e">
        <f>#REF!</f>
        <v>#REF!</v>
      </c>
      <c r="F280" s="148" t="e">
        <f>#REF!</f>
        <v>#REF!</v>
      </c>
      <c r="G280" s="148" t="e">
        <f>#REF!</f>
        <v>#REF!</v>
      </c>
      <c r="H280" s="154" t="e">
        <f>#REF!</f>
        <v>#REF!</v>
      </c>
      <c r="I280" s="17"/>
    </row>
    <row r="281" spans="1:9" s="18" customFormat="1" ht="30" hidden="1" customHeight="1">
      <c r="A281" s="144" t="e">
        <f>#REF!</f>
        <v>#REF!</v>
      </c>
      <c r="B281" s="152" t="e">
        <f>#REF!</f>
        <v>#REF!</v>
      </c>
      <c r="C281" s="153" t="e">
        <f>#REF!</f>
        <v>#REF!</v>
      </c>
      <c r="D281" s="148" t="e">
        <f>#REF!</f>
        <v>#REF!</v>
      </c>
      <c r="E281" s="148" t="e">
        <f>#REF!</f>
        <v>#REF!</v>
      </c>
      <c r="F281" s="148" t="e">
        <f>#REF!</f>
        <v>#REF!</v>
      </c>
      <c r="G281" s="148" t="e">
        <f>#REF!</f>
        <v>#REF!</v>
      </c>
      <c r="H281" s="154" t="e">
        <f>#REF!</f>
        <v>#REF!</v>
      </c>
      <c r="I281" s="17"/>
    </row>
    <row r="282" spans="1:9" s="18" customFormat="1" ht="30" hidden="1" customHeight="1">
      <c r="A282" s="144" t="e">
        <f>#REF!</f>
        <v>#REF!</v>
      </c>
      <c r="B282" s="152" t="e">
        <f>#REF!</f>
        <v>#REF!</v>
      </c>
      <c r="C282" s="153" t="e">
        <f>#REF!</f>
        <v>#REF!</v>
      </c>
      <c r="D282" s="148" t="e">
        <f>#REF!</f>
        <v>#REF!</v>
      </c>
      <c r="E282" s="148" t="e">
        <f>#REF!</f>
        <v>#REF!</v>
      </c>
      <c r="F282" s="148" t="e">
        <f>#REF!</f>
        <v>#REF!</v>
      </c>
      <c r="G282" s="148" t="e">
        <f>#REF!</f>
        <v>#REF!</v>
      </c>
      <c r="H282" s="154" t="e">
        <f>#REF!</f>
        <v>#REF!</v>
      </c>
      <c r="I282" s="17"/>
    </row>
    <row r="283" spans="1:9" s="18" customFormat="1" ht="30" hidden="1" customHeight="1">
      <c r="A283" s="144" t="e">
        <f>#REF!</f>
        <v>#REF!</v>
      </c>
      <c r="B283" s="152" t="e">
        <f>#REF!</f>
        <v>#REF!</v>
      </c>
      <c r="C283" s="153" t="e">
        <f>#REF!</f>
        <v>#REF!</v>
      </c>
      <c r="D283" s="148" t="e">
        <f>#REF!</f>
        <v>#REF!</v>
      </c>
      <c r="E283" s="148" t="e">
        <f>#REF!</f>
        <v>#REF!</v>
      </c>
      <c r="F283" s="148" t="e">
        <f>#REF!</f>
        <v>#REF!</v>
      </c>
      <c r="G283" s="148" t="e">
        <f>#REF!</f>
        <v>#REF!</v>
      </c>
      <c r="H283" s="154" t="e">
        <f>#REF!</f>
        <v>#REF!</v>
      </c>
      <c r="I283" s="17"/>
    </row>
    <row r="284" spans="1:9" s="18" customFormat="1" ht="30" hidden="1" customHeight="1">
      <c r="A284" s="144" t="e">
        <f>#REF!</f>
        <v>#REF!</v>
      </c>
      <c r="B284" s="152" t="e">
        <f>#REF!</f>
        <v>#REF!</v>
      </c>
      <c r="C284" s="153" t="e">
        <f>#REF!</f>
        <v>#REF!</v>
      </c>
      <c r="D284" s="148" t="e">
        <f>#REF!</f>
        <v>#REF!</v>
      </c>
      <c r="E284" s="148" t="e">
        <f>#REF!</f>
        <v>#REF!</v>
      </c>
      <c r="F284" s="148" t="e">
        <f>#REF!</f>
        <v>#REF!</v>
      </c>
      <c r="G284" s="148" t="e">
        <f>#REF!</f>
        <v>#REF!</v>
      </c>
      <c r="H284" s="154" t="e">
        <f>#REF!</f>
        <v>#REF!</v>
      </c>
      <c r="I284" s="17"/>
    </row>
    <row r="285" spans="1:9" s="18" customFormat="1" ht="30" hidden="1" customHeight="1">
      <c r="A285" s="144" t="e">
        <f>#REF!</f>
        <v>#REF!</v>
      </c>
      <c r="B285" s="152" t="e">
        <f>#REF!</f>
        <v>#REF!</v>
      </c>
      <c r="C285" s="153" t="e">
        <f>#REF!</f>
        <v>#REF!</v>
      </c>
      <c r="D285" s="148" t="e">
        <f>#REF!</f>
        <v>#REF!</v>
      </c>
      <c r="E285" s="148" t="e">
        <f>#REF!</f>
        <v>#REF!</v>
      </c>
      <c r="F285" s="148" t="e">
        <f>#REF!</f>
        <v>#REF!</v>
      </c>
      <c r="G285" s="148" t="e">
        <f>#REF!</f>
        <v>#REF!</v>
      </c>
      <c r="H285" s="154" t="e">
        <f>#REF!</f>
        <v>#REF!</v>
      </c>
      <c r="I285" s="17"/>
    </row>
    <row r="286" spans="1:9" s="18" customFormat="1" ht="30" hidden="1" customHeight="1">
      <c r="A286" s="144" t="e">
        <f>#REF!</f>
        <v>#REF!</v>
      </c>
      <c r="B286" s="152" t="e">
        <f>#REF!</f>
        <v>#REF!</v>
      </c>
      <c r="C286" s="153" t="e">
        <f>#REF!</f>
        <v>#REF!</v>
      </c>
      <c r="D286" s="148" t="e">
        <f>#REF!</f>
        <v>#REF!</v>
      </c>
      <c r="E286" s="148" t="e">
        <f>#REF!</f>
        <v>#REF!</v>
      </c>
      <c r="F286" s="148" t="e">
        <f>#REF!</f>
        <v>#REF!</v>
      </c>
      <c r="G286" s="148" t="e">
        <f>#REF!</f>
        <v>#REF!</v>
      </c>
      <c r="H286" s="154" t="e">
        <f>#REF!</f>
        <v>#REF!</v>
      </c>
      <c r="I286" s="17"/>
    </row>
    <row r="287" spans="1:9" s="18" customFormat="1" ht="30" hidden="1" customHeight="1">
      <c r="A287" s="144" t="e">
        <f>#REF!</f>
        <v>#REF!</v>
      </c>
      <c r="B287" s="152" t="e">
        <f>#REF!</f>
        <v>#REF!</v>
      </c>
      <c r="C287" s="153" t="e">
        <f>#REF!</f>
        <v>#REF!</v>
      </c>
      <c r="D287" s="148" t="e">
        <f>#REF!</f>
        <v>#REF!</v>
      </c>
      <c r="E287" s="148" t="e">
        <f>#REF!</f>
        <v>#REF!</v>
      </c>
      <c r="F287" s="148" t="e">
        <f>#REF!</f>
        <v>#REF!</v>
      </c>
      <c r="G287" s="148" t="e">
        <f>#REF!</f>
        <v>#REF!</v>
      </c>
      <c r="H287" s="154" t="e">
        <f>#REF!</f>
        <v>#REF!</v>
      </c>
      <c r="I287" s="17"/>
    </row>
    <row r="288" spans="1:9" s="18" customFormat="1" ht="30" hidden="1" customHeight="1">
      <c r="A288" s="144" t="e">
        <f>#REF!</f>
        <v>#REF!</v>
      </c>
      <c r="B288" s="152" t="e">
        <f>#REF!</f>
        <v>#REF!</v>
      </c>
      <c r="C288" s="153" t="e">
        <f>#REF!</f>
        <v>#REF!</v>
      </c>
      <c r="D288" s="148" t="e">
        <f>#REF!</f>
        <v>#REF!</v>
      </c>
      <c r="E288" s="148" t="e">
        <f>#REF!</f>
        <v>#REF!</v>
      </c>
      <c r="F288" s="148" t="e">
        <f>#REF!</f>
        <v>#REF!</v>
      </c>
      <c r="G288" s="148" t="e">
        <f>#REF!</f>
        <v>#REF!</v>
      </c>
      <c r="H288" s="154" t="e">
        <f>#REF!</f>
        <v>#REF!</v>
      </c>
      <c r="I288" s="17"/>
    </row>
    <row r="289" spans="1:9" s="18" customFormat="1" ht="30" hidden="1" customHeight="1">
      <c r="A289" s="144" t="e">
        <f>#REF!</f>
        <v>#REF!</v>
      </c>
      <c r="B289" s="152" t="e">
        <f>#REF!</f>
        <v>#REF!</v>
      </c>
      <c r="C289" s="153" t="e">
        <f>#REF!</f>
        <v>#REF!</v>
      </c>
      <c r="D289" s="148" t="e">
        <f>#REF!</f>
        <v>#REF!</v>
      </c>
      <c r="E289" s="148" t="e">
        <f>#REF!</f>
        <v>#REF!</v>
      </c>
      <c r="F289" s="148" t="e">
        <f>#REF!</f>
        <v>#REF!</v>
      </c>
      <c r="G289" s="148" t="e">
        <f>#REF!</f>
        <v>#REF!</v>
      </c>
      <c r="H289" s="154" t="e">
        <f>#REF!</f>
        <v>#REF!</v>
      </c>
      <c r="I289" s="17"/>
    </row>
    <row r="290" spans="1:9" s="18" customFormat="1" ht="30" hidden="1" customHeight="1">
      <c r="A290" s="144" t="e">
        <f>#REF!</f>
        <v>#REF!</v>
      </c>
      <c r="B290" s="152" t="e">
        <f>#REF!</f>
        <v>#REF!</v>
      </c>
      <c r="C290" s="153" t="e">
        <f>#REF!</f>
        <v>#REF!</v>
      </c>
      <c r="D290" s="148" t="e">
        <f>#REF!</f>
        <v>#REF!</v>
      </c>
      <c r="E290" s="148" t="e">
        <f>#REF!</f>
        <v>#REF!</v>
      </c>
      <c r="F290" s="148" t="e">
        <f>#REF!</f>
        <v>#REF!</v>
      </c>
      <c r="G290" s="148" t="e">
        <f>#REF!</f>
        <v>#REF!</v>
      </c>
      <c r="H290" s="154" t="e">
        <f>#REF!</f>
        <v>#REF!</v>
      </c>
      <c r="I290" s="17"/>
    </row>
    <row r="291" spans="1:9" s="18" customFormat="1" ht="30" hidden="1" customHeight="1">
      <c r="A291" s="144" t="e">
        <f>#REF!</f>
        <v>#REF!</v>
      </c>
      <c r="B291" s="152" t="e">
        <f>#REF!</f>
        <v>#REF!</v>
      </c>
      <c r="C291" s="153" t="e">
        <f>#REF!</f>
        <v>#REF!</v>
      </c>
      <c r="D291" s="148" t="e">
        <f>#REF!</f>
        <v>#REF!</v>
      </c>
      <c r="E291" s="148" t="e">
        <f>#REF!</f>
        <v>#REF!</v>
      </c>
      <c r="F291" s="148" t="e">
        <f>#REF!</f>
        <v>#REF!</v>
      </c>
      <c r="G291" s="148" t="e">
        <f>#REF!</f>
        <v>#REF!</v>
      </c>
      <c r="H291" s="154" t="e">
        <f>#REF!</f>
        <v>#REF!</v>
      </c>
      <c r="I291" s="17"/>
    </row>
    <row r="292" spans="1:9" s="18" customFormat="1" ht="30" hidden="1" customHeight="1">
      <c r="A292" s="144" t="e">
        <f>#REF!</f>
        <v>#REF!</v>
      </c>
      <c r="B292" s="152" t="e">
        <f>#REF!</f>
        <v>#REF!</v>
      </c>
      <c r="C292" s="153" t="e">
        <f>#REF!</f>
        <v>#REF!</v>
      </c>
      <c r="D292" s="148" t="e">
        <f>#REF!</f>
        <v>#REF!</v>
      </c>
      <c r="E292" s="148" t="e">
        <f>#REF!</f>
        <v>#REF!</v>
      </c>
      <c r="F292" s="148" t="e">
        <f>#REF!</f>
        <v>#REF!</v>
      </c>
      <c r="G292" s="148" t="e">
        <f>#REF!</f>
        <v>#REF!</v>
      </c>
      <c r="H292" s="154" t="e">
        <f>#REF!</f>
        <v>#REF!</v>
      </c>
      <c r="I292" s="17"/>
    </row>
    <row r="293" spans="1:9" s="18" customFormat="1" ht="30" hidden="1" customHeight="1">
      <c r="A293" s="144" t="e">
        <f>#REF!</f>
        <v>#REF!</v>
      </c>
      <c r="B293" s="152" t="e">
        <f>#REF!</f>
        <v>#REF!</v>
      </c>
      <c r="C293" s="153" t="e">
        <f>#REF!</f>
        <v>#REF!</v>
      </c>
      <c r="D293" s="148" t="e">
        <f>#REF!</f>
        <v>#REF!</v>
      </c>
      <c r="E293" s="148" t="e">
        <f>#REF!</f>
        <v>#REF!</v>
      </c>
      <c r="F293" s="148" t="e">
        <f>#REF!</f>
        <v>#REF!</v>
      </c>
      <c r="G293" s="148" t="e">
        <f>#REF!</f>
        <v>#REF!</v>
      </c>
      <c r="H293" s="154" t="e">
        <f>#REF!</f>
        <v>#REF!</v>
      </c>
      <c r="I293" s="17"/>
    </row>
    <row r="294" spans="1:9" s="18" customFormat="1" ht="30" hidden="1" customHeight="1">
      <c r="A294" s="144" t="e">
        <f>#REF!</f>
        <v>#REF!</v>
      </c>
      <c r="B294" s="152" t="e">
        <f>#REF!</f>
        <v>#REF!</v>
      </c>
      <c r="C294" s="153" t="e">
        <f>#REF!</f>
        <v>#REF!</v>
      </c>
      <c r="D294" s="148" t="e">
        <f>#REF!</f>
        <v>#REF!</v>
      </c>
      <c r="E294" s="148" t="e">
        <f>#REF!</f>
        <v>#REF!</v>
      </c>
      <c r="F294" s="148" t="e">
        <f>#REF!</f>
        <v>#REF!</v>
      </c>
      <c r="G294" s="148" t="e">
        <f>#REF!</f>
        <v>#REF!</v>
      </c>
      <c r="H294" s="154" t="e">
        <f>#REF!</f>
        <v>#REF!</v>
      </c>
      <c r="I294" s="17"/>
    </row>
    <row r="295" spans="1:9" s="18" customFormat="1" ht="30" hidden="1" customHeight="1">
      <c r="A295" s="144" t="e">
        <f>#REF!</f>
        <v>#REF!</v>
      </c>
      <c r="B295" s="152" t="e">
        <f>#REF!</f>
        <v>#REF!</v>
      </c>
      <c r="C295" s="153" t="e">
        <f>#REF!</f>
        <v>#REF!</v>
      </c>
      <c r="D295" s="148" t="e">
        <f>#REF!</f>
        <v>#REF!</v>
      </c>
      <c r="E295" s="148" t="e">
        <f>#REF!</f>
        <v>#REF!</v>
      </c>
      <c r="F295" s="148" t="e">
        <f>#REF!</f>
        <v>#REF!</v>
      </c>
      <c r="G295" s="148" t="e">
        <f>#REF!</f>
        <v>#REF!</v>
      </c>
      <c r="H295" s="154" t="e">
        <f>#REF!</f>
        <v>#REF!</v>
      </c>
      <c r="I295" s="17"/>
    </row>
    <row r="296" spans="1:9" s="18" customFormat="1" ht="30" hidden="1" customHeight="1">
      <c r="A296" s="144" t="e">
        <f>#REF!</f>
        <v>#REF!</v>
      </c>
      <c r="B296" s="152" t="e">
        <f>#REF!</f>
        <v>#REF!</v>
      </c>
      <c r="C296" s="153" t="e">
        <f>#REF!</f>
        <v>#REF!</v>
      </c>
      <c r="D296" s="148" t="e">
        <f>#REF!</f>
        <v>#REF!</v>
      </c>
      <c r="E296" s="148" t="e">
        <f>#REF!</f>
        <v>#REF!</v>
      </c>
      <c r="F296" s="148" t="e">
        <f>#REF!</f>
        <v>#REF!</v>
      </c>
      <c r="G296" s="148" t="e">
        <f>#REF!</f>
        <v>#REF!</v>
      </c>
      <c r="H296" s="154" t="e">
        <f>#REF!</f>
        <v>#REF!</v>
      </c>
      <c r="I296" s="17"/>
    </row>
    <row r="297" spans="1:9" s="18" customFormat="1" ht="30" hidden="1" customHeight="1">
      <c r="A297" s="144" t="e">
        <f>#REF!</f>
        <v>#REF!</v>
      </c>
      <c r="B297" s="152" t="e">
        <f>#REF!</f>
        <v>#REF!</v>
      </c>
      <c r="C297" s="153" t="e">
        <f>#REF!</f>
        <v>#REF!</v>
      </c>
      <c r="D297" s="148" t="e">
        <f>#REF!</f>
        <v>#REF!</v>
      </c>
      <c r="E297" s="148" t="e">
        <f>#REF!</f>
        <v>#REF!</v>
      </c>
      <c r="F297" s="148" t="e">
        <f>#REF!</f>
        <v>#REF!</v>
      </c>
      <c r="G297" s="148" t="e">
        <f>#REF!</f>
        <v>#REF!</v>
      </c>
      <c r="H297" s="154" t="e">
        <f>#REF!</f>
        <v>#REF!</v>
      </c>
      <c r="I297" s="17"/>
    </row>
    <row r="298" spans="1:9" s="18" customFormat="1" ht="30" hidden="1" customHeight="1">
      <c r="A298" s="144" t="e">
        <f>#REF!</f>
        <v>#REF!</v>
      </c>
      <c r="B298" s="152" t="e">
        <f>#REF!</f>
        <v>#REF!</v>
      </c>
      <c r="C298" s="153" t="e">
        <f>#REF!</f>
        <v>#REF!</v>
      </c>
      <c r="D298" s="148" t="e">
        <f>#REF!</f>
        <v>#REF!</v>
      </c>
      <c r="E298" s="148" t="e">
        <f>#REF!</f>
        <v>#REF!</v>
      </c>
      <c r="F298" s="148" t="e">
        <f>#REF!</f>
        <v>#REF!</v>
      </c>
      <c r="G298" s="148" t="e">
        <f>#REF!</f>
        <v>#REF!</v>
      </c>
      <c r="H298" s="154" t="e">
        <f>#REF!</f>
        <v>#REF!</v>
      </c>
      <c r="I298" s="17"/>
    </row>
    <row r="299" spans="1:9" s="18" customFormat="1" ht="30" hidden="1" customHeight="1">
      <c r="A299" s="144" t="e">
        <f>#REF!</f>
        <v>#REF!</v>
      </c>
      <c r="B299" s="152" t="e">
        <f>#REF!</f>
        <v>#REF!</v>
      </c>
      <c r="C299" s="153" t="e">
        <f>#REF!</f>
        <v>#REF!</v>
      </c>
      <c r="D299" s="148" t="e">
        <f>#REF!</f>
        <v>#REF!</v>
      </c>
      <c r="E299" s="148" t="e">
        <f>#REF!</f>
        <v>#REF!</v>
      </c>
      <c r="F299" s="148" t="e">
        <f>#REF!</f>
        <v>#REF!</v>
      </c>
      <c r="G299" s="148" t="e">
        <f>#REF!</f>
        <v>#REF!</v>
      </c>
      <c r="H299" s="154" t="e">
        <f>#REF!</f>
        <v>#REF!</v>
      </c>
      <c r="I299" s="17"/>
    </row>
    <row r="300" spans="1:9" s="18" customFormat="1" ht="30" hidden="1" customHeight="1">
      <c r="A300" s="144" t="e">
        <f>#REF!</f>
        <v>#REF!</v>
      </c>
      <c r="B300" s="152" t="e">
        <f>#REF!</f>
        <v>#REF!</v>
      </c>
      <c r="C300" s="153" t="e">
        <f>#REF!</f>
        <v>#REF!</v>
      </c>
      <c r="D300" s="148" t="e">
        <f>#REF!</f>
        <v>#REF!</v>
      </c>
      <c r="E300" s="148" t="e">
        <f>#REF!</f>
        <v>#REF!</v>
      </c>
      <c r="F300" s="148" t="e">
        <f>#REF!</f>
        <v>#REF!</v>
      </c>
      <c r="G300" s="148" t="e">
        <f>#REF!</f>
        <v>#REF!</v>
      </c>
      <c r="H300" s="154" t="e">
        <f>#REF!</f>
        <v>#REF!</v>
      </c>
      <c r="I300" s="17"/>
    </row>
    <row r="301" spans="1:9" s="18" customFormat="1" ht="30" hidden="1" customHeight="1">
      <c r="A301" s="144" t="e">
        <f>#REF!</f>
        <v>#REF!</v>
      </c>
      <c r="B301" s="152" t="e">
        <f>#REF!</f>
        <v>#REF!</v>
      </c>
      <c r="C301" s="153" t="e">
        <f>#REF!</f>
        <v>#REF!</v>
      </c>
      <c r="D301" s="148" t="e">
        <f>#REF!</f>
        <v>#REF!</v>
      </c>
      <c r="E301" s="148" t="e">
        <f>#REF!</f>
        <v>#REF!</v>
      </c>
      <c r="F301" s="148" t="e">
        <f>#REF!</f>
        <v>#REF!</v>
      </c>
      <c r="G301" s="148" t="e">
        <f>#REF!</f>
        <v>#REF!</v>
      </c>
      <c r="H301" s="154" t="e">
        <f>#REF!</f>
        <v>#REF!</v>
      </c>
      <c r="I301" s="17"/>
    </row>
    <row r="302" spans="1:9" s="18" customFormat="1" ht="30" hidden="1" customHeight="1">
      <c r="A302" s="144" t="e">
        <f>#REF!</f>
        <v>#REF!</v>
      </c>
      <c r="B302" s="152" t="e">
        <f>#REF!</f>
        <v>#REF!</v>
      </c>
      <c r="C302" s="153" t="e">
        <f>#REF!</f>
        <v>#REF!</v>
      </c>
      <c r="D302" s="148" t="e">
        <f>#REF!</f>
        <v>#REF!</v>
      </c>
      <c r="E302" s="148" t="e">
        <f>#REF!</f>
        <v>#REF!</v>
      </c>
      <c r="F302" s="148" t="e">
        <f>#REF!</f>
        <v>#REF!</v>
      </c>
      <c r="G302" s="148" t="e">
        <f>#REF!</f>
        <v>#REF!</v>
      </c>
      <c r="H302" s="154" t="e">
        <f>#REF!</f>
        <v>#REF!</v>
      </c>
      <c r="I302" s="17"/>
    </row>
    <row r="303" spans="1:9" s="18" customFormat="1" ht="30" hidden="1" customHeight="1">
      <c r="A303" s="144" t="e">
        <f>#REF!</f>
        <v>#REF!</v>
      </c>
      <c r="B303" s="152" t="e">
        <f>#REF!</f>
        <v>#REF!</v>
      </c>
      <c r="C303" s="153" t="e">
        <f>#REF!</f>
        <v>#REF!</v>
      </c>
      <c r="D303" s="148" t="e">
        <f>#REF!</f>
        <v>#REF!</v>
      </c>
      <c r="E303" s="148" t="e">
        <f>#REF!</f>
        <v>#REF!</v>
      </c>
      <c r="F303" s="148" t="e">
        <f>#REF!</f>
        <v>#REF!</v>
      </c>
      <c r="G303" s="148" t="e">
        <f>#REF!</f>
        <v>#REF!</v>
      </c>
      <c r="H303" s="154" t="e">
        <f>#REF!</f>
        <v>#REF!</v>
      </c>
      <c r="I303" s="17"/>
    </row>
    <row r="304" spans="1:9" s="18" customFormat="1" ht="30" hidden="1" customHeight="1">
      <c r="A304" s="144" t="e">
        <f>#REF!</f>
        <v>#REF!</v>
      </c>
      <c r="B304" s="152" t="e">
        <f>#REF!</f>
        <v>#REF!</v>
      </c>
      <c r="C304" s="153" t="e">
        <f>#REF!</f>
        <v>#REF!</v>
      </c>
      <c r="D304" s="148" t="e">
        <f>#REF!</f>
        <v>#REF!</v>
      </c>
      <c r="E304" s="148" t="e">
        <f>#REF!</f>
        <v>#REF!</v>
      </c>
      <c r="F304" s="148" t="e">
        <f>#REF!</f>
        <v>#REF!</v>
      </c>
      <c r="G304" s="148" t="e">
        <f>#REF!</f>
        <v>#REF!</v>
      </c>
      <c r="H304" s="154" t="e">
        <f>#REF!</f>
        <v>#REF!</v>
      </c>
      <c r="I304" s="17"/>
    </row>
  </sheetData>
  <mergeCells count="1">
    <mergeCell ref="A1:C1"/>
  </mergeCells>
  <phoneticPr fontId="38" type="noConversion"/>
  <conditionalFormatting sqref="C2 C4:C65536">
    <cfRule type="containsText" dxfId="5" priority="1" operator="containsText" text="prodotto a peso - prezzo indicativo">
      <formula>NOT(ISERROR(SEARCH("prodotto a peso - prezzo indicativo",C2)))</formula>
    </cfRule>
  </conditionalFormatting>
  <pageMargins left="0.79000000000000015" right="0.70000000000000007" top="0.59" bottom="0.62677165354330722" header="0.45" footer="0.36000000000000004"/>
  <pageSetup paperSize="9" scale="53" firstPageNumber="0" orientation="portrait" horizontalDpi="300" verticalDpi="300"/>
  <headerFooter>
    <oddFooter xml:space="preserve">&amp;Cwww.casaledimartignano.it - labottega@martignano.it - 334.888.31.55
LISTINO FEBBRAIO 2014&amp;R
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5"/>
  <sheetViews>
    <sheetView topLeftCell="A239" zoomScale="110" zoomScaleNormal="110" workbookViewId="0">
      <selection activeCell="F226" sqref="F226"/>
    </sheetView>
  </sheetViews>
  <sheetFormatPr defaultColWidth="10.88671875" defaultRowHeight="13.8"/>
  <cols>
    <col min="1" max="1" width="5.6640625" style="51" customWidth="1"/>
    <col min="2" max="2" width="6" style="51" customWidth="1"/>
    <col min="3" max="3" width="61.6640625" style="52" bestFit="1" customWidth="1"/>
    <col min="4" max="4" width="10.88671875" style="51"/>
    <col min="5" max="5" width="11.44140625" style="53" customWidth="1"/>
    <col min="6" max="6" width="17.33203125" style="54" customWidth="1"/>
    <col min="7" max="7" width="13.6640625" style="55" bestFit="1" customWidth="1"/>
    <col min="8" max="8" width="10.88671875" style="53"/>
    <col min="9" max="9" width="13.6640625" style="57" bestFit="1" customWidth="1"/>
    <col min="10" max="10" width="14.33203125" style="57" bestFit="1" customWidth="1"/>
    <col min="11" max="12" width="10.88671875" style="57" customWidth="1"/>
    <col min="13" max="13" width="10.88671875" style="58" customWidth="1"/>
    <col min="14" max="14" width="29.109375" style="71" customWidth="1"/>
    <col min="15" max="16" width="13.33203125" style="60" customWidth="1"/>
    <col min="17" max="17" width="10.88671875" style="58" customWidth="1"/>
    <col min="18" max="18" width="18.6640625" style="51" bestFit="1" customWidth="1"/>
    <col min="19" max="16384" width="10.88671875" style="51"/>
  </cols>
  <sheetData>
    <row r="1" spans="1:18" ht="16.8">
      <c r="E1" s="41" t="s">
        <v>6</v>
      </c>
      <c r="F1" s="119" t="s">
        <v>281</v>
      </c>
      <c r="M1" s="72"/>
      <c r="N1" s="72"/>
      <c r="P1" s="73"/>
    </row>
    <row r="2" spans="1:18">
      <c r="C2" s="52" t="s">
        <v>78</v>
      </c>
      <c r="M2" s="72"/>
      <c r="N2" s="72"/>
      <c r="P2" s="73"/>
    </row>
    <row r="3" spans="1:18">
      <c r="C3" s="69" t="s">
        <v>137</v>
      </c>
      <c r="D3" s="106"/>
      <c r="E3" s="106"/>
      <c r="F3" s="106"/>
      <c r="G3" s="106"/>
    </row>
    <row r="5" spans="1:18" s="42" customFormat="1">
      <c r="C5" s="43"/>
      <c r="E5" s="43"/>
      <c r="F5" s="345" t="s">
        <v>29</v>
      </c>
      <c r="G5" s="346"/>
      <c r="H5" s="43"/>
      <c r="I5" s="347" t="s">
        <v>26</v>
      </c>
      <c r="J5" s="348"/>
      <c r="K5" s="349" t="s">
        <v>32</v>
      </c>
      <c r="L5" s="350"/>
      <c r="N5" s="59" t="str">
        <f>E9</f>
        <v>kg</v>
      </c>
      <c r="O5" s="44"/>
      <c r="P5" s="44"/>
    </row>
    <row r="6" spans="1:18" s="42" customFormat="1" ht="55.2">
      <c r="A6" s="45" t="s">
        <v>49</v>
      </c>
      <c r="B6" s="45" t="s">
        <v>48</v>
      </c>
      <c r="C6" s="75" t="s">
        <v>53</v>
      </c>
      <c r="D6" s="45" t="s">
        <v>31</v>
      </c>
      <c r="E6" s="46" t="s">
        <v>9</v>
      </c>
      <c r="F6" s="47" t="s">
        <v>27</v>
      </c>
      <c r="G6" s="47" t="s">
        <v>28</v>
      </c>
      <c r="H6" s="46" t="s">
        <v>25</v>
      </c>
      <c r="I6" s="48" t="s">
        <v>27</v>
      </c>
      <c r="J6" s="48" t="s">
        <v>28</v>
      </c>
      <c r="K6" s="48" t="s">
        <v>27</v>
      </c>
      <c r="L6" s="48" t="s">
        <v>28</v>
      </c>
      <c r="M6" s="45" t="s">
        <v>30</v>
      </c>
      <c r="N6" s="49" t="s">
        <v>37</v>
      </c>
      <c r="O6" s="49" t="s">
        <v>3</v>
      </c>
      <c r="P6" s="49" t="s">
        <v>2</v>
      </c>
      <c r="Q6" s="45" t="s">
        <v>17</v>
      </c>
      <c r="R6" s="50" t="s">
        <v>18</v>
      </c>
    </row>
    <row r="7" spans="1:18">
      <c r="H7" s="56"/>
      <c r="N7" s="118" t="s">
        <v>74</v>
      </c>
    </row>
    <row r="8" spans="1:18">
      <c r="A8" s="61">
        <v>1</v>
      </c>
      <c r="B8" s="219"/>
      <c r="C8" s="220" t="s">
        <v>38</v>
      </c>
      <c r="D8" s="221"/>
      <c r="E8" s="222"/>
      <c r="F8" s="223"/>
      <c r="G8" s="224"/>
      <c r="H8" s="225"/>
      <c r="I8" s="226"/>
      <c r="J8" s="224"/>
      <c r="K8" s="227"/>
      <c r="L8" s="228"/>
      <c r="M8" s="229"/>
      <c r="N8" s="117" t="s">
        <v>36</v>
      </c>
      <c r="O8" s="67"/>
      <c r="P8" s="67"/>
      <c r="Q8" s="66"/>
      <c r="R8" s="61"/>
    </row>
    <row r="9" spans="1:18">
      <c r="A9" s="61">
        <v>1</v>
      </c>
      <c r="B9" s="219">
        <v>1</v>
      </c>
      <c r="C9" s="230" t="s">
        <v>147</v>
      </c>
      <c r="D9" s="231">
        <v>0.3</v>
      </c>
      <c r="E9" s="232" t="s">
        <v>8</v>
      </c>
      <c r="F9" s="233">
        <v>6</v>
      </c>
      <c r="G9" s="224">
        <v>7.69</v>
      </c>
      <c r="H9" s="234">
        <v>0.04</v>
      </c>
      <c r="I9" s="235">
        <f>F9*(1+H9)</f>
        <v>6.24</v>
      </c>
      <c r="J9" s="224">
        <v>7.9976000000000003</v>
      </c>
      <c r="K9" s="227">
        <f>I9*D9</f>
        <v>1.8719999999999999</v>
      </c>
      <c r="L9" s="228">
        <v>2.7991600000000001</v>
      </c>
      <c r="M9" s="229">
        <v>1.2816666666666701</v>
      </c>
      <c r="N9" s="68" t="str">
        <f t="shared" ref="N9:N72" si="0">IF(E9="kg",$N$8,$N$7)</f>
        <v>prodotto a peso - prezzo indicativo</v>
      </c>
      <c r="O9" s="67" t="s">
        <v>4</v>
      </c>
      <c r="P9" s="67" t="s">
        <v>4</v>
      </c>
      <c r="Q9" s="66" t="s">
        <v>4</v>
      </c>
      <c r="R9" s="61" t="s">
        <v>16</v>
      </c>
    </row>
    <row r="10" spans="1:18">
      <c r="A10" s="61">
        <v>1</v>
      </c>
      <c r="B10" s="219">
        <v>1</v>
      </c>
      <c r="C10" s="230" t="s">
        <v>148</v>
      </c>
      <c r="D10" s="231">
        <v>0.35</v>
      </c>
      <c r="E10" s="232" t="s">
        <v>8</v>
      </c>
      <c r="F10" s="233">
        <v>6</v>
      </c>
      <c r="G10" s="224">
        <v>7.69</v>
      </c>
      <c r="H10" s="234">
        <v>0.04</v>
      </c>
      <c r="I10" s="235">
        <f t="shared" ref="I10:I73" si="1">F10*(1+H10)</f>
        <v>6.24</v>
      </c>
      <c r="J10" s="224">
        <v>7.9976000000000003</v>
      </c>
      <c r="K10" s="227">
        <f t="shared" ref="K10:K73" si="2">I10*D10</f>
        <v>2.1839999999999997</v>
      </c>
      <c r="L10" s="228">
        <v>3.9988000000000001</v>
      </c>
      <c r="M10" s="229">
        <v>1.2816666666666701</v>
      </c>
      <c r="N10" s="68" t="str">
        <f t="shared" si="0"/>
        <v>prodotto a peso - prezzo indicativo</v>
      </c>
      <c r="O10" s="67" t="s">
        <v>4</v>
      </c>
      <c r="P10" s="67" t="s">
        <v>4</v>
      </c>
      <c r="Q10" s="66" t="s">
        <v>4</v>
      </c>
      <c r="R10" s="61" t="s">
        <v>16</v>
      </c>
    </row>
    <row r="11" spans="1:18">
      <c r="A11" s="61">
        <v>1</v>
      </c>
      <c r="B11" s="219">
        <v>1</v>
      </c>
      <c r="C11" s="236" t="s">
        <v>149</v>
      </c>
      <c r="D11" s="231">
        <v>1.7000000000000002</v>
      </c>
      <c r="E11" s="232" t="s">
        <v>8</v>
      </c>
      <c r="F11" s="233">
        <v>6</v>
      </c>
      <c r="G11" s="224">
        <v>7.69</v>
      </c>
      <c r="H11" s="234">
        <v>0.04</v>
      </c>
      <c r="I11" s="235">
        <f t="shared" si="1"/>
        <v>6.24</v>
      </c>
      <c r="J11" s="224">
        <v>7.9976000000000003</v>
      </c>
      <c r="K11" s="227">
        <f t="shared" si="2"/>
        <v>10.608000000000002</v>
      </c>
      <c r="L11" s="228">
        <v>11.9964</v>
      </c>
      <c r="M11" s="229">
        <v>1.2816666666666701</v>
      </c>
      <c r="N11" s="68" t="str">
        <f t="shared" si="0"/>
        <v>prodotto a peso - prezzo indicativo</v>
      </c>
      <c r="O11" s="67" t="s">
        <v>4</v>
      </c>
      <c r="P11" s="67" t="s">
        <v>4</v>
      </c>
      <c r="Q11" s="66" t="s">
        <v>4</v>
      </c>
      <c r="R11" s="61" t="s">
        <v>16</v>
      </c>
    </row>
    <row r="12" spans="1:18">
      <c r="A12" s="61">
        <v>1</v>
      </c>
      <c r="B12" s="219"/>
      <c r="C12" s="237"/>
      <c r="D12" s="231"/>
      <c r="E12" s="232"/>
      <c r="F12" s="233"/>
      <c r="G12" s="224"/>
      <c r="H12" s="234"/>
      <c r="I12" s="235">
        <f t="shared" si="1"/>
        <v>0</v>
      </c>
      <c r="J12" s="224"/>
      <c r="K12" s="227">
        <f t="shared" si="2"/>
        <v>0</v>
      </c>
      <c r="L12" s="228"/>
      <c r="M12" s="229"/>
      <c r="N12" s="68" t="str">
        <f t="shared" si="0"/>
        <v>prodotto a prezzo fisso</v>
      </c>
      <c r="O12" s="67"/>
      <c r="P12" s="67"/>
      <c r="Q12" s="66"/>
      <c r="R12" s="61"/>
    </row>
    <row r="13" spans="1:18">
      <c r="A13" s="61">
        <v>1</v>
      </c>
      <c r="B13" s="219"/>
      <c r="C13" s="230"/>
      <c r="D13" s="231"/>
      <c r="E13" s="232"/>
      <c r="F13" s="233"/>
      <c r="G13" s="224"/>
      <c r="H13" s="234"/>
      <c r="I13" s="235">
        <f t="shared" si="1"/>
        <v>0</v>
      </c>
      <c r="J13" s="224">
        <v>0</v>
      </c>
      <c r="K13" s="227">
        <f t="shared" si="2"/>
        <v>0</v>
      </c>
      <c r="L13" s="228">
        <v>0</v>
      </c>
      <c r="M13" s="229" t="s">
        <v>275</v>
      </c>
      <c r="N13" s="68" t="str">
        <f t="shared" si="0"/>
        <v>prodotto a prezzo fisso</v>
      </c>
      <c r="O13" s="67"/>
      <c r="P13" s="67"/>
      <c r="Q13" s="66"/>
      <c r="R13" s="61"/>
    </row>
    <row r="14" spans="1:18">
      <c r="A14" s="61">
        <v>1</v>
      </c>
      <c r="B14" s="219"/>
      <c r="C14" s="230"/>
      <c r="D14" s="231"/>
      <c r="E14" s="232"/>
      <c r="F14" s="233"/>
      <c r="G14" s="224"/>
      <c r="H14" s="234"/>
      <c r="I14" s="235">
        <f t="shared" si="1"/>
        <v>0</v>
      </c>
      <c r="J14" s="224">
        <v>0</v>
      </c>
      <c r="K14" s="227">
        <f t="shared" si="2"/>
        <v>0</v>
      </c>
      <c r="L14" s="228">
        <v>0</v>
      </c>
      <c r="M14" s="229" t="s">
        <v>275</v>
      </c>
      <c r="N14" s="68" t="str">
        <f t="shared" si="0"/>
        <v>prodotto a prezzo fisso</v>
      </c>
      <c r="O14" s="67"/>
      <c r="P14" s="67"/>
      <c r="Q14" s="66"/>
      <c r="R14" s="61"/>
    </row>
    <row r="15" spans="1:18">
      <c r="A15" s="61"/>
      <c r="B15" s="219"/>
      <c r="C15" s="238"/>
      <c r="D15" s="231"/>
      <c r="E15" s="232"/>
      <c r="F15" s="233"/>
      <c r="G15" s="224"/>
      <c r="H15" s="234"/>
      <c r="I15" s="235">
        <f t="shared" si="1"/>
        <v>0</v>
      </c>
      <c r="J15" s="224">
        <v>0</v>
      </c>
      <c r="K15" s="227">
        <f t="shared" si="2"/>
        <v>0</v>
      </c>
      <c r="L15" s="228">
        <v>0</v>
      </c>
      <c r="M15" s="229" t="s">
        <v>275</v>
      </c>
      <c r="N15" s="68" t="str">
        <f t="shared" si="0"/>
        <v>prodotto a prezzo fisso</v>
      </c>
      <c r="O15" s="67"/>
      <c r="P15" s="67"/>
      <c r="Q15" s="66"/>
      <c r="R15" s="61"/>
    </row>
    <row r="16" spans="1:18">
      <c r="A16" s="61"/>
      <c r="B16" s="219"/>
      <c r="C16" s="230"/>
      <c r="D16" s="231"/>
      <c r="E16" s="232"/>
      <c r="F16" s="233"/>
      <c r="G16" s="224"/>
      <c r="H16" s="234"/>
      <c r="I16" s="235">
        <f t="shared" si="1"/>
        <v>0</v>
      </c>
      <c r="J16" s="224">
        <v>0</v>
      </c>
      <c r="K16" s="227">
        <f t="shared" si="2"/>
        <v>0</v>
      </c>
      <c r="L16" s="228">
        <v>0</v>
      </c>
      <c r="M16" s="229" t="s">
        <v>275</v>
      </c>
      <c r="N16" s="68" t="str">
        <f t="shared" si="0"/>
        <v>prodotto a prezzo fisso</v>
      </c>
      <c r="O16" s="67"/>
      <c r="P16" s="67"/>
      <c r="Q16" s="66"/>
      <c r="R16" s="61"/>
    </row>
    <row r="17" spans="1:18">
      <c r="A17" s="61"/>
      <c r="B17" s="219"/>
      <c r="C17" s="230"/>
      <c r="D17" s="231"/>
      <c r="E17" s="232"/>
      <c r="F17" s="233"/>
      <c r="G17" s="224"/>
      <c r="H17" s="234"/>
      <c r="I17" s="235">
        <f t="shared" si="1"/>
        <v>0</v>
      </c>
      <c r="J17" s="224">
        <v>0</v>
      </c>
      <c r="K17" s="227">
        <f t="shared" si="2"/>
        <v>0</v>
      </c>
      <c r="L17" s="228">
        <v>0</v>
      </c>
      <c r="M17" s="229" t="s">
        <v>275</v>
      </c>
      <c r="N17" s="68" t="str">
        <f t="shared" si="0"/>
        <v>prodotto a prezzo fisso</v>
      </c>
      <c r="O17" s="67"/>
      <c r="P17" s="67"/>
      <c r="Q17" s="66"/>
      <c r="R17" s="61"/>
    </row>
    <row r="18" spans="1:18">
      <c r="A18" s="61"/>
      <c r="B18" s="219"/>
      <c r="C18" s="230"/>
      <c r="D18" s="231"/>
      <c r="E18" s="232"/>
      <c r="F18" s="233"/>
      <c r="G18" s="224"/>
      <c r="H18" s="234"/>
      <c r="I18" s="235">
        <f t="shared" si="1"/>
        <v>0</v>
      </c>
      <c r="J18" s="224">
        <v>0</v>
      </c>
      <c r="K18" s="227">
        <f t="shared" si="2"/>
        <v>0</v>
      </c>
      <c r="L18" s="228">
        <v>0</v>
      </c>
      <c r="M18" s="229" t="s">
        <v>275</v>
      </c>
      <c r="N18" s="68" t="str">
        <f t="shared" si="0"/>
        <v>prodotto a prezzo fisso</v>
      </c>
      <c r="O18" s="67"/>
      <c r="P18" s="67"/>
      <c r="Q18" s="66"/>
      <c r="R18" s="61"/>
    </row>
    <row r="19" spans="1:18">
      <c r="A19" s="61"/>
      <c r="B19" s="219"/>
      <c r="C19" s="230"/>
      <c r="D19" s="231"/>
      <c r="E19" s="232"/>
      <c r="F19" s="233"/>
      <c r="G19" s="224"/>
      <c r="H19" s="234"/>
      <c r="I19" s="235">
        <f t="shared" si="1"/>
        <v>0</v>
      </c>
      <c r="J19" s="224">
        <v>0</v>
      </c>
      <c r="K19" s="227">
        <f t="shared" si="2"/>
        <v>0</v>
      </c>
      <c r="L19" s="228">
        <v>0</v>
      </c>
      <c r="M19" s="229" t="s">
        <v>275</v>
      </c>
      <c r="N19" s="68" t="str">
        <f t="shared" si="0"/>
        <v>prodotto a prezzo fisso</v>
      </c>
      <c r="O19" s="67"/>
      <c r="P19" s="67"/>
      <c r="Q19" s="66"/>
      <c r="R19" s="61"/>
    </row>
    <row r="20" spans="1:18">
      <c r="A20" s="61">
        <v>2</v>
      </c>
      <c r="B20" s="239"/>
      <c r="C20" s="220" t="s">
        <v>39</v>
      </c>
      <c r="D20" s="221"/>
      <c r="E20" s="222"/>
      <c r="F20" s="223"/>
      <c r="G20" s="224"/>
      <c r="H20" s="225"/>
      <c r="I20" s="235">
        <f t="shared" si="1"/>
        <v>0</v>
      </c>
      <c r="J20" s="224">
        <v>0</v>
      </c>
      <c r="K20" s="227">
        <f t="shared" si="2"/>
        <v>0</v>
      </c>
      <c r="L20" s="228"/>
      <c r="M20" s="229"/>
      <c r="N20" s="115"/>
      <c r="O20" s="116"/>
      <c r="P20" s="116"/>
      <c r="Q20" s="66"/>
      <c r="R20" s="61"/>
    </row>
    <row r="21" spans="1:18">
      <c r="A21" s="61">
        <v>2</v>
      </c>
      <c r="B21" s="219">
        <v>3</v>
      </c>
      <c r="C21" s="230" t="s">
        <v>150</v>
      </c>
      <c r="D21" s="231">
        <v>0.30000000000000004</v>
      </c>
      <c r="E21" s="232" t="s">
        <v>8</v>
      </c>
      <c r="F21" s="233">
        <v>8.3000000000000007</v>
      </c>
      <c r="G21" s="224">
        <v>9.6199999999999992</v>
      </c>
      <c r="H21" s="234">
        <v>0.04</v>
      </c>
      <c r="I21" s="235">
        <f t="shared" si="1"/>
        <v>8.6320000000000014</v>
      </c>
      <c r="J21" s="224">
        <v>10.004799999999999</v>
      </c>
      <c r="K21" s="227">
        <f t="shared" si="2"/>
        <v>2.5896000000000008</v>
      </c>
      <c r="L21" s="228">
        <v>2.5011999999999999</v>
      </c>
      <c r="M21" s="229">
        <v>1.1590361445783099</v>
      </c>
      <c r="N21" s="68" t="str">
        <f t="shared" si="0"/>
        <v>prodotto a peso - prezzo indicativo</v>
      </c>
      <c r="O21" s="66" t="s">
        <v>4</v>
      </c>
      <c r="P21" s="107" t="s">
        <v>4</v>
      </c>
      <c r="Q21" s="107" t="s">
        <v>4</v>
      </c>
      <c r="R21" s="113" t="s">
        <v>16</v>
      </c>
    </row>
    <row r="22" spans="1:18">
      <c r="A22" s="61">
        <v>2</v>
      </c>
      <c r="B22" s="219">
        <v>3</v>
      </c>
      <c r="C22" s="230" t="s">
        <v>19</v>
      </c>
      <c r="D22" s="231">
        <v>0.35</v>
      </c>
      <c r="E22" s="232" t="s">
        <v>8</v>
      </c>
      <c r="F22" s="233">
        <v>8.3000000000000007</v>
      </c>
      <c r="G22" s="224">
        <v>9.6199999999999992</v>
      </c>
      <c r="H22" s="234">
        <v>0.04</v>
      </c>
      <c r="I22" s="235">
        <f t="shared" si="1"/>
        <v>8.6320000000000014</v>
      </c>
      <c r="J22" s="224">
        <v>10.004799999999999</v>
      </c>
      <c r="K22" s="227">
        <f t="shared" si="2"/>
        <v>3.0212000000000003</v>
      </c>
      <c r="L22" s="228">
        <v>3.5016799999999999</v>
      </c>
      <c r="M22" s="229">
        <v>1.1590361445783099</v>
      </c>
      <c r="N22" s="68" t="str">
        <f t="shared" si="0"/>
        <v>prodotto a peso - prezzo indicativo</v>
      </c>
      <c r="O22" s="66" t="s">
        <v>4</v>
      </c>
      <c r="P22" s="107" t="s">
        <v>4</v>
      </c>
      <c r="Q22" s="107" t="s">
        <v>4</v>
      </c>
      <c r="R22" s="113" t="s">
        <v>16</v>
      </c>
    </row>
    <row r="23" spans="1:18">
      <c r="A23" s="61">
        <v>2</v>
      </c>
      <c r="B23" s="219">
        <v>3</v>
      </c>
      <c r="C23" s="230" t="s">
        <v>85</v>
      </c>
      <c r="D23" s="231">
        <v>1</v>
      </c>
      <c r="E23" s="232" t="s">
        <v>8</v>
      </c>
      <c r="F23" s="223">
        <v>8.3000000000000007</v>
      </c>
      <c r="G23" s="224">
        <v>9.1639999999999997</v>
      </c>
      <c r="H23" s="234">
        <v>0.04</v>
      </c>
      <c r="I23" s="235">
        <f t="shared" si="1"/>
        <v>8.6320000000000014</v>
      </c>
      <c r="J23" s="224">
        <v>10</v>
      </c>
      <c r="K23" s="227">
        <f t="shared" si="2"/>
        <v>8.6320000000000014</v>
      </c>
      <c r="L23" s="228">
        <v>9.5305599999999995</v>
      </c>
      <c r="M23" s="229">
        <v>1.1599999999999999</v>
      </c>
      <c r="N23" s="68" t="str">
        <f t="shared" si="0"/>
        <v>prodotto a peso - prezzo indicativo</v>
      </c>
      <c r="O23" s="66" t="s">
        <v>4</v>
      </c>
      <c r="P23" s="107" t="s">
        <v>4</v>
      </c>
      <c r="Q23" s="107" t="s">
        <v>4</v>
      </c>
      <c r="R23" s="113" t="s">
        <v>16</v>
      </c>
    </row>
    <row r="24" spans="1:18">
      <c r="A24" s="61">
        <v>2</v>
      </c>
      <c r="B24" s="219">
        <v>3</v>
      </c>
      <c r="C24" s="230" t="s">
        <v>90</v>
      </c>
      <c r="D24" s="231">
        <v>1</v>
      </c>
      <c r="E24" s="232" t="s">
        <v>8</v>
      </c>
      <c r="F24" s="233">
        <v>8.3000000000000007</v>
      </c>
      <c r="G24" s="224">
        <v>9.6199999999999992</v>
      </c>
      <c r="H24" s="234">
        <v>0.04</v>
      </c>
      <c r="I24" s="235">
        <f t="shared" si="1"/>
        <v>8.6320000000000014</v>
      </c>
      <c r="J24" s="224">
        <v>10.004799999999999</v>
      </c>
      <c r="K24" s="227">
        <f t="shared" si="2"/>
        <v>8.6320000000000014</v>
      </c>
      <c r="L24" s="228">
        <v>10.004799999999999</v>
      </c>
      <c r="M24" s="229">
        <v>1.1590361445783099</v>
      </c>
      <c r="N24" s="68" t="str">
        <f t="shared" si="0"/>
        <v>prodotto a peso - prezzo indicativo</v>
      </c>
      <c r="O24" s="67"/>
      <c r="P24" s="67"/>
      <c r="Q24" s="66"/>
      <c r="R24" s="61"/>
    </row>
    <row r="25" spans="1:18">
      <c r="A25" s="61">
        <v>2</v>
      </c>
      <c r="B25" s="219">
        <v>4</v>
      </c>
      <c r="C25" s="236" t="s">
        <v>151</v>
      </c>
      <c r="D25" s="231">
        <v>0.2</v>
      </c>
      <c r="E25" s="232" t="s">
        <v>276</v>
      </c>
      <c r="F25" s="233">
        <v>11</v>
      </c>
      <c r="G25" s="224">
        <v>12.5</v>
      </c>
      <c r="H25" s="234">
        <v>0.04</v>
      </c>
      <c r="I25" s="235">
        <f t="shared" si="1"/>
        <v>11.440000000000001</v>
      </c>
      <c r="J25" s="224">
        <v>0</v>
      </c>
      <c r="K25" s="227">
        <f t="shared" si="2"/>
        <v>2.2880000000000003</v>
      </c>
      <c r="L25" s="228">
        <v>0</v>
      </c>
      <c r="M25" s="229" t="s">
        <v>275</v>
      </c>
      <c r="N25" s="68" t="str">
        <f t="shared" si="0"/>
        <v>prodotto a peso - prezzo indicativo</v>
      </c>
      <c r="O25" s="67"/>
      <c r="P25" s="67"/>
      <c r="Q25" s="66"/>
      <c r="R25" s="61"/>
    </row>
    <row r="26" spans="1:18">
      <c r="A26" s="61">
        <v>2</v>
      </c>
      <c r="B26" s="219">
        <v>4</v>
      </c>
      <c r="C26" s="230" t="s">
        <v>152</v>
      </c>
      <c r="D26" s="231">
        <v>0.25</v>
      </c>
      <c r="E26" s="232" t="s">
        <v>276</v>
      </c>
      <c r="F26" s="233">
        <v>11</v>
      </c>
      <c r="G26" s="224">
        <v>12.5</v>
      </c>
      <c r="H26" s="234">
        <v>0.04</v>
      </c>
      <c r="I26" s="235">
        <f t="shared" si="1"/>
        <v>11.440000000000001</v>
      </c>
      <c r="J26" s="224">
        <v>13</v>
      </c>
      <c r="K26" s="227">
        <f t="shared" si="2"/>
        <v>2.8600000000000003</v>
      </c>
      <c r="L26" s="228">
        <v>2.6</v>
      </c>
      <c r="M26" s="229">
        <v>1.13636363636364</v>
      </c>
      <c r="N26" s="68" t="str">
        <f t="shared" si="0"/>
        <v>prodotto a peso - prezzo indicativo</v>
      </c>
      <c r="O26" s="67"/>
      <c r="P26" s="67"/>
      <c r="Q26" s="66"/>
      <c r="R26" s="61"/>
    </row>
    <row r="27" spans="1:18">
      <c r="A27" s="61">
        <v>2</v>
      </c>
      <c r="B27" s="219">
        <v>4</v>
      </c>
      <c r="C27" s="230" t="s">
        <v>86</v>
      </c>
      <c r="D27" s="231">
        <v>0.3</v>
      </c>
      <c r="E27" s="232" t="s">
        <v>8</v>
      </c>
      <c r="F27" s="233">
        <v>11</v>
      </c>
      <c r="G27" s="224">
        <v>12.5</v>
      </c>
      <c r="H27" s="234">
        <v>0.04</v>
      </c>
      <c r="I27" s="235">
        <f t="shared" si="1"/>
        <v>11.440000000000001</v>
      </c>
      <c r="J27" s="224">
        <v>13</v>
      </c>
      <c r="K27" s="227">
        <f t="shared" si="2"/>
        <v>3.4320000000000004</v>
      </c>
      <c r="L27" s="228">
        <v>4.55</v>
      </c>
      <c r="M27" s="229">
        <v>1.13636363636364</v>
      </c>
      <c r="N27" s="68" t="str">
        <f t="shared" si="0"/>
        <v>prodotto a peso - prezzo indicativo</v>
      </c>
      <c r="O27" s="66" t="s">
        <v>4</v>
      </c>
      <c r="P27" s="107" t="s">
        <v>4</v>
      </c>
      <c r="Q27" s="107" t="s">
        <v>4</v>
      </c>
      <c r="R27" s="113" t="s">
        <v>16</v>
      </c>
    </row>
    <row r="28" spans="1:18">
      <c r="A28" s="61">
        <v>2</v>
      </c>
      <c r="B28" s="219">
        <v>4</v>
      </c>
      <c r="C28" s="230" t="s">
        <v>24</v>
      </c>
      <c r="D28" s="231">
        <v>0.5</v>
      </c>
      <c r="E28" s="232" t="s">
        <v>8</v>
      </c>
      <c r="F28" s="233">
        <v>11</v>
      </c>
      <c r="G28" s="224">
        <v>12.5</v>
      </c>
      <c r="H28" s="234">
        <v>0.04</v>
      </c>
      <c r="I28" s="235">
        <f t="shared" si="1"/>
        <v>11.440000000000001</v>
      </c>
      <c r="J28" s="224">
        <v>13</v>
      </c>
      <c r="K28" s="227">
        <f t="shared" si="2"/>
        <v>5.7200000000000006</v>
      </c>
      <c r="L28" s="228">
        <v>6.5</v>
      </c>
      <c r="M28" s="229">
        <v>1.13636363636364</v>
      </c>
      <c r="N28" s="68" t="str">
        <f t="shared" si="0"/>
        <v>prodotto a peso - prezzo indicativo</v>
      </c>
      <c r="O28" s="66" t="s">
        <v>4</v>
      </c>
      <c r="P28" s="107" t="s">
        <v>4</v>
      </c>
      <c r="Q28" s="107" t="s">
        <v>4</v>
      </c>
      <c r="R28" s="113" t="s">
        <v>16</v>
      </c>
    </row>
    <row r="29" spans="1:18">
      <c r="A29" s="61">
        <v>2</v>
      </c>
      <c r="B29" s="219">
        <v>4</v>
      </c>
      <c r="C29" s="230" t="s">
        <v>91</v>
      </c>
      <c r="D29" s="231">
        <v>1</v>
      </c>
      <c r="E29" s="232" t="s">
        <v>8</v>
      </c>
      <c r="F29" s="233">
        <v>11</v>
      </c>
      <c r="G29" s="224">
        <v>12.5</v>
      </c>
      <c r="H29" s="234">
        <v>0.04</v>
      </c>
      <c r="I29" s="235">
        <f t="shared" si="1"/>
        <v>11.440000000000001</v>
      </c>
      <c r="J29" s="224">
        <v>13</v>
      </c>
      <c r="K29" s="227">
        <f t="shared" si="2"/>
        <v>11.440000000000001</v>
      </c>
      <c r="L29" s="228">
        <v>13</v>
      </c>
      <c r="M29" s="229">
        <v>1.13636363636364</v>
      </c>
      <c r="N29" s="68" t="str">
        <f t="shared" si="0"/>
        <v>prodotto a peso - prezzo indicativo</v>
      </c>
      <c r="O29" s="67"/>
      <c r="P29" s="67"/>
      <c r="Q29" s="66"/>
      <c r="R29" s="61"/>
    </row>
    <row r="30" spans="1:18">
      <c r="A30" s="61">
        <v>2</v>
      </c>
      <c r="B30" s="219"/>
      <c r="C30" s="230"/>
      <c r="D30" s="231"/>
      <c r="E30" s="232"/>
      <c r="F30" s="233"/>
      <c r="G30" s="224"/>
      <c r="H30" s="234"/>
      <c r="I30" s="235">
        <f t="shared" si="1"/>
        <v>0</v>
      </c>
      <c r="J30" s="224">
        <v>0</v>
      </c>
      <c r="K30" s="227">
        <f t="shared" si="2"/>
        <v>0</v>
      </c>
      <c r="L30" s="228">
        <v>0</v>
      </c>
      <c r="M30" s="229" t="s">
        <v>275</v>
      </c>
      <c r="N30" s="68" t="str">
        <f t="shared" si="0"/>
        <v>prodotto a prezzo fisso</v>
      </c>
      <c r="O30" s="67"/>
      <c r="P30" s="67"/>
      <c r="Q30" s="66"/>
      <c r="R30" s="61"/>
    </row>
    <row r="31" spans="1:18" s="201" customFormat="1">
      <c r="A31" s="196">
        <v>2</v>
      </c>
      <c r="B31" s="240">
        <v>97</v>
      </c>
      <c r="C31" s="241" t="s">
        <v>87</v>
      </c>
      <c r="D31" s="242">
        <v>0.35</v>
      </c>
      <c r="E31" s="243" t="s">
        <v>8</v>
      </c>
      <c r="F31" s="244">
        <v>11</v>
      </c>
      <c r="G31" s="224">
        <v>10.58</v>
      </c>
      <c r="H31" s="245">
        <v>0.04</v>
      </c>
      <c r="I31" s="235">
        <f t="shared" si="1"/>
        <v>11.440000000000001</v>
      </c>
      <c r="J31" s="224">
        <v>11.0032</v>
      </c>
      <c r="K31" s="227">
        <f t="shared" si="2"/>
        <v>4.0040000000000004</v>
      </c>
      <c r="L31" s="228">
        <v>3.8511199999999999</v>
      </c>
      <c r="M31" s="229">
        <v>1.1626373626373601</v>
      </c>
      <c r="N31" s="198" t="str">
        <f t="shared" si="0"/>
        <v>prodotto a peso - prezzo indicativo</v>
      </c>
      <c r="O31" s="197" t="s">
        <v>4</v>
      </c>
      <c r="P31" s="199" t="s">
        <v>4</v>
      </c>
      <c r="Q31" s="199" t="s">
        <v>4</v>
      </c>
      <c r="R31" s="200" t="s">
        <v>16</v>
      </c>
    </row>
    <row r="32" spans="1:18" s="201" customFormat="1">
      <c r="A32" s="196">
        <v>2</v>
      </c>
      <c r="B32" s="240">
        <v>97</v>
      </c>
      <c r="C32" s="241" t="s">
        <v>88</v>
      </c>
      <c r="D32" s="242">
        <v>0.35</v>
      </c>
      <c r="E32" s="243" t="s">
        <v>8</v>
      </c>
      <c r="F32" s="244">
        <v>11</v>
      </c>
      <c r="G32" s="224">
        <v>10.58</v>
      </c>
      <c r="H32" s="245">
        <v>0.04</v>
      </c>
      <c r="I32" s="235">
        <f t="shared" si="1"/>
        <v>11.440000000000001</v>
      </c>
      <c r="J32" s="224">
        <v>11.0032</v>
      </c>
      <c r="K32" s="227">
        <f t="shared" si="2"/>
        <v>4.0040000000000004</v>
      </c>
      <c r="L32" s="228">
        <v>3.8511199999999999</v>
      </c>
      <c r="M32" s="229">
        <v>1.1626373626373601</v>
      </c>
      <c r="N32" s="198" t="str">
        <f t="shared" si="0"/>
        <v>prodotto a peso - prezzo indicativo</v>
      </c>
      <c r="O32" s="197" t="s">
        <v>4</v>
      </c>
      <c r="P32" s="199" t="s">
        <v>4</v>
      </c>
      <c r="Q32" s="199" t="s">
        <v>4</v>
      </c>
      <c r="R32" s="200" t="s">
        <v>16</v>
      </c>
    </row>
    <row r="33" spans="1:18">
      <c r="A33" s="61">
        <v>2</v>
      </c>
      <c r="B33" s="219"/>
      <c r="C33" s="230"/>
      <c r="D33" s="231"/>
      <c r="E33" s="232"/>
      <c r="F33" s="233"/>
      <c r="G33" s="224"/>
      <c r="H33" s="234"/>
      <c r="I33" s="235">
        <f t="shared" si="1"/>
        <v>0</v>
      </c>
      <c r="J33" s="224">
        <v>0</v>
      </c>
      <c r="K33" s="227">
        <f t="shared" si="2"/>
        <v>0</v>
      </c>
      <c r="L33" s="228">
        <v>0</v>
      </c>
      <c r="M33" s="229" t="s">
        <v>275</v>
      </c>
      <c r="N33" s="68" t="str">
        <f t="shared" si="0"/>
        <v>prodotto a prezzo fisso</v>
      </c>
      <c r="O33" s="67"/>
      <c r="P33" s="67"/>
      <c r="Q33" s="66"/>
      <c r="R33" s="61"/>
    </row>
    <row r="34" spans="1:18">
      <c r="A34" s="61">
        <v>2</v>
      </c>
      <c r="B34" s="219"/>
      <c r="C34" s="230"/>
      <c r="D34" s="231"/>
      <c r="E34" s="232"/>
      <c r="F34" s="233"/>
      <c r="G34" s="224"/>
      <c r="H34" s="234"/>
      <c r="I34" s="235">
        <f t="shared" si="1"/>
        <v>0</v>
      </c>
      <c r="J34" s="224">
        <v>0</v>
      </c>
      <c r="K34" s="227">
        <f t="shared" si="2"/>
        <v>0</v>
      </c>
      <c r="L34" s="228">
        <v>0</v>
      </c>
      <c r="M34" s="229" t="s">
        <v>275</v>
      </c>
      <c r="N34" s="68" t="str">
        <f t="shared" si="0"/>
        <v>prodotto a prezzo fisso</v>
      </c>
      <c r="O34" s="67"/>
      <c r="P34" s="67"/>
      <c r="Q34" s="66"/>
      <c r="R34" s="61"/>
    </row>
    <row r="35" spans="1:18" s="195" customFormat="1">
      <c r="A35" s="190">
        <v>2</v>
      </c>
      <c r="B35" s="240">
        <v>5</v>
      </c>
      <c r="C35" s="241" t="s">
        <v>22</v>
      </c>
      <c r="D35" s="242">
        <v>0.4</v>
      </c>
      <c r="E35" s="243" t="s">
        <v>8</v>
      </c>
      <c r="F35" s="244">
        <v>14</v>
      </c>
      <c r="G35" s="224">
        <v>16.350000000000001</v>
      </c>
      <c r="H35" s="245">
        <v>0.04</v>
      </c>
      <c r="I35" s="235">
        <f t="shared" si="1"/>
        <v>14.56</v>
      </c>
      <c r="J35" s="224">
        <v>17.004000000000001</v>
      </c>
      <c r="K35" s="227">
        <f t="shared" si="2"/>
        <v>5.8240000000000007</v>
      </c>
      <c r="L35" s="228">
        <v>6.8015999999999996</v>
      </c>
      <c r="M35" s="229">
        <v>1.16785714285714</v>
      </c>
      <c r="N35" s="192" t="str">
        <f t="shared" si="0"/>
        <v>prodotto a peso - prezzo indicativo</v>
      </c>
      <c r="O35" s="202"/>
      <c r="P35" s="202"/>
      <c r="Q35" s="191"/>
      <c r="R35" s="190"/>
    </row>
    <row r="36" spans="1:18" s="195" customFormat="1">
      <c r="A36" s="190">
        <v>2</v>
      </c>
      <c r="B36" s="240"/>
      <c r="C36" s="241"/>
      <c r="D36" s="242"/>
      <c r="E36" s="243"/>
      <c r="F36" s="244"/>
      <c r="G36" s="224"/>
      <c r="H36" s="245"/>
      <c r="I36" s="235">
        <f t="shared" si="1"/>
        <v>0</v>
      </c>
      <c r="J36" s="224"/>
      <c r="K36" s="227">
        <f t="shared" si="2"/>
        <v>0</v>
      </c>
      <c r="L36" s="228"/>
      <c r="M36" s="229"/>
      <c r="N36" s="192" t="str">
        <f t="shared" si="0"/>
        <v>prodotto a prezzo fisso</v>
      </c>
      <c r="O36" s="191" t="s">
        <v>4</v>
      </c>
      <c r="P36" s="193" t="s">
        <v>4</v>
      </c>
      <c r="Q36" s="193" t="s">
        <v>4</v>
      </c>
      <c r="R36" s="194" t="s">
        <v>16</v>
      </c>
    </row>
    <row r="37" spans="1:18" s="195" customFormat="1">
      <c r="A37" s="190">
        <v>2</v>
      </c>
      <c r="B37" s="240">
        <v>5</v>
      </c>
      <c r="C37" s="241" t="s">
        <v>153</v>
      </c>
      <c r="D37" s="242">
        <v>0.8</v>
      </c>
      <c r="E37" s="243" t="s">
        <v>8</v>
      </c>
      <c r="F37" s="244">
        <v>14</v>
      </c>
      <c r="G37" s="224">
        <v>16.350000000000001</v>
      </c>
      <c r="H37" s="245">
        <v>0.04</v>
      </c>
      <c r="I37" s="235">
        <f t="shared" si="1"/>
        <v>14.56</v>
      </c>
      <c r="J37" s="224">
        <v>17.004000000000001</v>
      </c>
      <c r="K37" s="227">
        <f t="shared" si="2"/>
        <v>11.648000000000001</v>
      </c>
      <c r="L37" s="228">
        <v>13.603199999999999</v>
      </c>
      <c r="M37" s="229">
        <v>1.16785714285714</v>
      </c>
      <c r="N37" s="192" t="str">
        <f t="shared" si="0"/>
        <v>prodotto a peso - prezzo indicativo</v>
      </c>
      <c r="O37" s="191" t="s">
        <v>4</v>
      </c>
      <c r="P37" s="193" t="s">
        <v>4</v>
      </c>
      <c r="Q37" s="193" t="s">
        <v>4</v>
      </c>
      <c r="R37" s="194" t="s">
        <v>16</v>
      </c>
    </row>
    <row r="38" spans="1:18" ht="15" customHeight="1">
      <c r="A38" s="61">
        <v>2</v>
      </c>
      <c r="B38" s="219"/>
      <c r="C38" s="230"/>
      <c r="D38" s="231"/>
      <c r="E38" s="232"/>
      <c r="F38" s="233"/>
      <c r="G38" s="224"/>
      <c r="H38" s="234"/>
      <c r="I38" s="235">
        <f t="shared" si="1"/>
        <v>0</v>
      </c>
      <c r="J38" s="224">
        <v>0</v>
      </c>
      <c r="K38" s="227">
        <f t="shared" si="2"/>
        <v>0</v>
      </c>
      <c r="L38" s="228">
        <v>0</v>
      </c>
      <c r="M38" s="229" t="s">
        <v>275</v>
      </c>
      <c r="N38" s="68" t="str">
        <f t="shared" si="0"/>
        <v>prodotto a prezzo fisso</v>
      </c>
      <c r="O38" s="67"/>
      <c r="P38" s="67"/>
      <c r="Q38" s="66"/>
      <c r="R38" s="61"/>
    </row>
    <row r="39" spans="1:18">
      <c r="A39" s="61">
        <v>2</v>
      </c>
      <c r="B39" s="219"/>
      <c r="C39" s="230"/>
      <c r="D39" s="231"/>
      <c r="E39" s="232"/>
      <c r="F39" s="233"/>
      <c r="G39" s="224"/>
      <c r="H39" s="234"/>
      <c r="I39" s="235">
        <f t="shared" si="1"/>
        <v>0</v>
      </c>
      <c r="J39" s="224">
        <v>0</v>
      </c>
      <c r="K39" s="227">
        <f t="shared" si="2"/>
        <v>0</v>
      </c>
      <c r="L39" s="228">
        <v>0</v>
      </c>
      <c r="M39" s="229" t="s">
        <v>275</v>
      </c>
      <c r="N39" s="68" t="str">
        <f t="shared" si="0"/>
        <v>prodotto a prezzo fisso</v>
      </c>
      <c r="O39" s="67"/>
      <c r="P39" s="67"/>
      <c r="Q39" s="66"/>
      <c r="R39" s="61"/>
    </row>
    <row r="40" spans="1:18">
      <c r="A40" s="61">
        <v>2</v>
      </c>
      <c r="B40" s="219">
        <v>6</v>
      </c>
      <c r="C40" s="230" t="s">
        <v>23</v>
      </c>
      <c r="D40" s="231">
        <v>0.22</v>
      </c>
      <c r="E40" s="232" t="s">
        <v>8</v>
      </c>
      <c r="F40" s="233">
        <v>17.5</v>
      </c>
      <c r="G40" s="224">
        <v>20.190000000000001</v>
      </c>
      <c r="H40" s="234">
        <v>0.04</v>
      </c>
      <c r="I40" s="235">
        <f t="shared" si="1"/>
        <v>18.2</v>
      </c>
      <c r="J40" s="224">
        <v>20.997599999999998</v>
      </c>
      <c r="K40" s="227">
        <f t="shared" si="2"/>
        <v>4.0039999999999996</v>
      </c>
      <c r="L40" s="228">
        <v>4.619472</v>
      </c>
      <c r="M40" s="229">
        <v>1.1537142857142899</v>
      </c>
      <c r="N40" s="68" t="str">
        <f t="shared" si="0"/>
        <v>prodotto a peso - prezzo indicativo</v>
      </c>
      <c r="O40" s="66" t="s">
        <v>4</v>
      </c>
      <c r="P40" s="107" t="s">
        <v>4</v>
      </c>
      <c r="Q40" s="107" t="s">
        <v>4</v>
      </c>
      <c r="R40" s="113" t="s">
        <v>16</v>
      </c>
    </row>
    <row r="41" spans="1:18">
      <c r="A41" s="61">
        <v>2</v>
      </c>
      <c r="B41" s="219">
        <v>6</v>
      </c>
      <c r="C41" s="230" t="s">
        <v>126</v>
      </c>
      <c r="D41" s="231">
        <v>0.30000000000000004</v>
      </c>
      <c r="E41" s="232" t="s">
        <v>8</v>
      </c>
      <c r="F41" s="233">
        <v>17.5</v>
      </c>
      <c r="G41" s="224">
        <v>20.190000000000001</v>
      </c>
      <c r="H41" s="234">
        <v>0.04</v>
      </c>
      <c r="I41" s="235">
        <f t="shared" si="1"/>
        <v>18.2</v>
      </c>
      <c r="J41" s="224">
        <v>20.997599999999998</v>
      </c>
      <c r="K41" s="227">
        <f t="shared" si="2"/>
        <v>5.4600000000000009</v>
      </c>
      <c r="L41" s="228">
        <v>6.2992800000000004</v>
      </c>
      <c r="M41" s="229">
        <v>1.1537142857142899</v>
      </c>
      <c r="N41" s="68" t="str">
        <f t="shared" si="0"/>
        <v>prodotto a peso - prezzo indicativo</v>
      </c>
      <c r="O41" s="67"/>
      <c r="P41" s="67"/>
      <c r="Q41" s="66"/>
      <c r="R41" s="61"/>
    </row>
    <row r="42" spans="1:18">
      <c r="A42" s="61">
        <v>2</v>
      </c>
      <c r="B42" s="219"/>
      <c r="C42" s="230"/>
      <c r="D42" s="231"/>
      <c r="E42" s="232"/>
      <c r="F42" s="233"/>
      <c r="G42" s="224"/>
      <c r="H42" s="234"/>
      <c r="I42" s="235">
        <f t="shared" si="1"/>
        <v>0</v>
      </c>
      <c r="J42" s="224">
        <v>0</v>
      </c>
      <c r="K42" s="227">
        <f t="shared" si="2"/>
        <v>0</v>
      </c>
      <c r="L42" s="228">
        <v>0</v>
      </c>
      <c r="M42" s="229" t="s">
        <v>275</v>
      </c>
      <c r="N42" s="68" t="str">
        <f t="shared" si="0"/>
        <v>prodotto a prezzo fisso</v>
      </c>
      <c r="O42" s="67"/>
      <c r="P42" s="67"/>
      <c r="Q42" s="66"/>
      <c r="R42" s="61"/>
    </row>
    <row r="43" spans="1:18">
      <c r="A43" s="61">
        <v>2</v>
      </c>
      <c r="B43" s="219">
        <v>6</v>
      </c>
      <c r="C43" s="230" t="s">
        <v>89</v>
      </c>
      <c r="D43" s="231">
        <v>1</v>
      </c>
      <c r="E43" s="232" t="s">
        <v>8</v>
      </c>
      <c r="F43" s="233">
        <v>17.5</v>
      </c>
      <c r="G43" s="224">
        <v>20.190000000000001</v>
      </c>
      <c r="H43" s="234">
        <v>0.04</v>
      </c>
      <c r="I43" s="235">
        <f t="shared" si="1"/>
        <v>18.2</v>
      </c>
      <c r="J43" s="224">
        <v>20.997599999999998</v>
      </c>
      <c r="K43" s="227">
        <f t="shared" si="2"/>
        <v>18.2</v>
      </c>
      <c r="L43" s="228">
        <v>20.997599999999998</v>
      </c>
      <c r="M43" s="229">
        <v>1.1537142857142899</v>
      </c>
      <c r="N43" s="68" t="str">
        <f t="shared" si="0"/>
        <v>prodotto a peso - prezzo indicativo</v>
      </c>
      <c r="O43" s="67"/>
      <c r="P43" s="67"/>
      <c r="Q43" s="66"/>
      <c r="R43" s="61"/>
    </row>
    <row r="44" spans="1:18">
      <c r="A44" s="61">
        <v>2</v>
      </c>
      <c r="B44" s="219"/>
      <c r="C44" s="238"/>
      <c r="D44" s="231"/>
      <c r="E44" s="232"/>
      <c r="F44" s="233"/>
      <c r="G44" s="224"/>
      <c r="H44" s="234"/>
      <c r="I44" s="235">
        <f t="shared" si="1"/>
        <v>0</v>
      </c>
      <c r="J44" s="224">
        <v>0</v>
      </c>
      <c r="K44" s="227">
        <f t="shared" si="2"/>
        <v>0</v>
      </c>
      <c r="L44" s="228">
        <v>0</v>
      </c>
      <c r="M44" s="229" t="s">
        <v>275</v>
      </c>
      <c r="N44" s="68" t="str">
        <f t="shared" si="0"/>
        <v>prodotto a prezzo fisso</v>
      </c>
      <c r="O44" s="67"/>
      <c r="P44" s="67"/>
      <c r="Q44" s="66"/>
      <c r="R44" s="61"/>
    </row>
    <row r="45" spans="1:18">
      <c r="A45" s="61">
        <v>2</v>
      </c>
      <c r="B45" s="219"/>
      <c r="C45" s="230"/>
      <c r="D45" s="231"/>
      <c r="E45" s="232"/>
      <c r="F45" s="233"/>
      <c r="G45" s="224"/>
      <c r="H45" s="234"/>
      <c r="I45" s="235">
        <f t="shared" si="1"/>
        <v>0</v>
      </c>
      <c r="J45" s="224">
        <v>0</v>
      </c>
      <c r="K45" s="227">
        <f t="shared" si="2"/>
        <v>0</v>
      </c>
      <c r="L45" s="228">
        <v>0</v>
      </c>
      <c r="M45" s="229" t="s">
        <v>275</v>
      </c>
      <c r="N45" s="68" t="str">
        <f t="shared" si="0"/>
        <v>prodotto a prezzo fisso</v>
      </c>
      <c r="O45" s="67"/>
      <c r="P45" s="67"/>
      <c r="Q45" s="66"/>
      <c r="R45" s="61"/>
    </row>
    <row r="46" spans="1:18">
      <c r="A46" s="61">
        <v>2</v>
      </c>
      <c r="B46" s="219"/>
      <c r="C46" s="230"/>
      <c r="D46" s="231"/>
      <c r="E46" s="232"/>
      <c r="F46" s="233"/>
      <c r="G46" s="224"/>
      <c r="H46" s="234"/>
      <c r="I46" s="235">
        <f t="shared" si="1"/>
        <v>0</v>
      </c>
      <c r="J46" s="224">
        <v>0</v>
      </c>
      <c r="K46" s="227">
        <f t="shared" si="2"/>
        <v>0</v>
      </c>
      <c r="L46" s="228">
        <v>0</v>
      </c>
      <c r="M46" s="229" t="s">
        <v>275</v>
      </c>
      <c r="N46" s="68" t="str">
        <f t="shared" si="0"/>
        <v>prodotto a prezzo fisso</v>
      </c>
      <c r="O46" s="67"/>
      <c r="P46" s="67"/>
      <c r="Q46" s="66"/>
      <c r="R46" s="61"/>
    </row>
    <row r="47" spans="1:18">
      <c r="A47" s="61">
        <v>3</v>
      </c>
      <c r="B47" s="239"/>
      <c r="C47" s="220" t="s">
        <v>40</v>
      </c>
      <c r="D47" s="221"/>
      <c r="E47" s="222"/>
      <c r="F47" s="223"/>
      <c r="G47" s="224"/>
      <c r="H47" s="225"/>
      <c r="I47" s="235">
        <f t="shared" si="1"/>
        <v>0</v>
      </c>
      <c r="J47" s="224">
        <v>0</v>
      </c>
      <c r="K47" s="227">
        <f t="shared" si="2"/>
        <v>0</v>
      </c>
      <c r="L47" s="228"/>
      <c r="M47" s="229"/>
      <c r="N47" s="115"/>
      <c r="O47" s="116"/>
      <c r="P47" s="116"/>
      <c r="Q47" s="114"/>
      <c r="R47" s="120"/>
    </row>
    <row r="48" spans="1:18" s="195" customFormat="1">
      <c r="A48" s="190">
        <v>3</v>
      </c>
      <c r="B48" s="240">
        <v>41</v>
      </c>
      <c r="C48" s="241" t="s">
        <v>33</v>
      </c>
      <c r="D48" s="242">
        <v>1</v>
      </c>
      <c r="E48" s="243" t="s">
        <v>35</v>
      </c>
      <c r="F48" s="244">
        <v>3.9</v>
      </c>
      <c r="G48" s="224">
        <v>4.55</v>
      </c>
      <c r="H48" s="245">
        <v>0.1</v>
      </c>
      <c r="I48" s="235">
        <f t="shared" si="1"/>
        <v>4.29</v>
      </c>
      <c r="J48" s="224">
        <v>5.0049999999999999</v>
      </c>
      <c r="K48" s="227">
        <f t="shared" si="2"/>
        <v>4.29</v>
      </c>
      <c r="L48" s="228">
        <v>5.0049999999999999</v>
      </c>
      <c r="M48" s="229">
        <v>1.1666666666666701</v>
      </c>
      <c r="N48" s="192" t="str">
        <f t="shared" si="0"/>
        <v>prodotto a prezzo fisso</v>
      </c>
      <c r="O48" s="202"/>
      <c r="P48" s="202"/>
      <c r="Q48" s="191"/>
      <c r="R48" s="190"/>
    </row>
    <row r="49" spans="1:18" s="195" customFormat="1">
      <c r="A49" s="190">
        <v>3</v>
      </c>
      <c r="B49" s="240">
        <v>42</v>
      </c>
      <c r="C49" s="241" t="s">
        <v>34</v>
      </c>
      <c r="D49" s="242">
        <v>1</v>
      </c>
      <c r="E49" s="243" t="s">
        <v>35</v>
      </c>
      <c r="F49" s="244">
        <v>4</v>
      </c>
      <c r="G49" s="224">
        <v>4.6399999999999997</v>
      </c>
      <c r="H49" s="245">
        <v>0.1</v>
      </c>
      <c r="I49" s="235">
        <f t="shared" si="1"/>
        <v>4.4000000000000004</v>
      </c>
      <c r="J49" s="224">
        <v>5.1040000000000001</v>
      </c>
      <c r="K49" s="227">
        <f t="shared" si="2"/>
        <v>4.4000000000000004</v>
      </c>
      <c r="L49" s="228">
        <v>5.1040000000000001</v>
      </c>
      <c r="M49" s="229">
        <v>1.1599999999999999</v>
      </c>
      <c r="N49" s="192" t="str">
        <f t="shared" si="0"/>
        <v>prodotto a prezzo fisso</v>
      </c>
      <c r="O49" s="202"/>
      <c r="P49" s="202"/>
      <c r="Q49" s="191"/>
      <c r="R49" s="190"/>
    </row>
    <row r="50" spans="1:18">
      <c r="A50" s="61">
        <v>3</v>
      </c>
      <c r="B50" s="219"/>
      <c r="C50" s="230"/>
      <c r="D50" s="231"/>
      <c r="E50" s="232"/>
      <c r="F50" s="233"/>
      <c r="G50" s="224"/>
      <c r="H50" s="234"/>
      <c r="I50" s="235">
        <f t="shared" si="1"/>
        <v>0</v>
      </c>
      <c r="J50" s="224">
        <v>0</v>
      </c>
      <c r="K50" s="227">
        <f t="shared" si="2"/>
        <v>0</v>
      </c>
      <c r="L50" s="228">
        <v>0</v>
      </c>
      <c r="M50" s="229" t="s">
        <v>275</v>
      </c>
      <c r="N50" s="68" t="str">
        <f t="shared" si="0"/>
        <v>prodotto a prezzo fisso</v>
      </c>
      <c r="O50" s="67"/>
      <c r="P50" s="67"/>
      <c r="Q50" s="66"/>
      <c r="R50" s="61"/>
    </row>
    <row r="51" spans="1:18">
      <c r="A51" s="61">
        <v>3</v>
      </c>
      <c r="B51" s="219"/>
      <c r="C51" s="230"/>
      <c r="D51" s="231"/>
      <c r="E51" s="232"/>
      <c r="F51" s="233"/>
      <c r="G51" s="224"/>
      <c r="H51" s="234"/>
      <c r="I51" s="235">
        <f t="shared" si="1"/>
        <v>0</v>
      </c>
      <c r="J51" s="224">
        <v>0</v>
      </c>
      <c r="K51" s="227">
        <f t="shared" si="2"/>
        <v>0</v>
      </c>
      <c r="L51" s="228">
        <v>0</v>
      </c>
      <c r="M51" s="229" t="s">
        <v>275</v>
      </c>
      <c r="N51" s="68" t="str">
        <f t="shared" si="0"/>
        <v>prodotto a prezzo fisso</v>
      </c>
      <c r="O51" s="67"/>
      <c r="P51" s="67"/>
      <c r="Q51" s="66"/>
      <c r="R51" s="61"/>
    </row>
    <row r="52" spans="1:18">
      <c r="A52" s="61">
        <v>3</v>
      </c>
      <c r="B52" s="219"/>
      <c r="C52" s="238"/>
      <c r="D52" s="231"/>
      <c r="E52" s="232"/>
      <c r="F52" s="233"/>
      <c r="G52" s="224"/>
      <c r="H52" s="234"/>
      <c r="I52" s="235">
        <f t="shared" si="1"/>
        <v>0</v>
      </c>
      <c r="J52" s="224">
        <v>0</v>
      </c>
      <c r="K52" s="227">
        <f t="shared" si="2"/>
        <v>0</v>
      </c>
      <c r="L52" s="228">
        <v>0</v>
      </c>
      <c r="M52" s="229" t="s">
        <v>275</v>
      </c>
      <c r="N52" s="68" t="str">
        <f t="shared" si="0"/>
        <v>prodotto a prezzo fisso</v>
      </c>
      <c r="O52" s="67"/>
      <c r="P52" s="67"/>
      <c r="Q52" s="66"/>
      <c r="R52" s="61"/>
    </row>
    <row r="53" spans="1:18">
      <c r="A53" s="61">
        <v>3</v>
      </c>
      <c r="B53" s="219"/>
      <c r="C53" s="230"/>
      <c r="D53" s="231"/>
      <c r="E53" s="232"/>
      <c r="F53" s="233"/>
      <c r="G53" s="224"/>
      <c r="H53" s="234"/>
      <c r="I53" s="235">
        <f t="shared" si="1"/>
        <v>0</v>
      </c>
      <c r="J53" s="224">
        <v>0</v>
      </c>
      <c r="K53" s="227">
        <f t="shared" si="2"/>
        <v>0</v>
      </c>
      <c r="L53" s="228">
        <v>0</v>
      </c>
      <c r="M53" s="229" t="s">
        <v>275</v>
      </c>
      <c r="N53" s="68" t="str">
        <f t="shared" si="0"/>
        <v>prodotto a prezzo fisso</v>
      </c>
      <c r="O53" s="67"/>
      <c r="P53" s="67"/>
      <c r="Q53" s="66"/>
      <c r="R53" s="61"/>
    </row>
    <row r="54" spans="1:18">
      <c r="A54" s="61">
        <v>3</v>
      </c>
      <c r="B54" s="219"/>
      <c r="C54" s="230"/>
      <c r="D54" s="231"/>
      <c r="E54" s="232"/>
      <c r="F54" s="233"/>
      <c r="G54" s="224"/>
      <c r="H54" s="234"/>
      <c r="I54" s="235">
        <f t="shared" si="1"/>
        <v>0</v>
      </c>
      <c r="J54" s="224">
        <v>0</v>
      </c>
      <c r="K54" s="227">
        <f t="shared" si="2"/>
        <v>0</v>
      </c>
      <c r="L54" s="228">
        <v>0</v>
      </c>
      <c r="M54" s="229" t="s">
        <v>275</v>
      </c>
      <c r="N54" s="68" t="str">
        <f t="shared" si="0"/>
        <v>prodotto a prezzo fisso</v>
      </c>
      <c r="O54" s="67"/>
      <c r="P54" s="67"/>
      <c r="Q54" s="66"/>
      <c r="R54" s="61"/>
    </row>
    <row r="55" spans="1:18">
      <c r="A55" s="61">
        <v>4</v>
      </c>
      <c r="B55" s="239"/>
      <c r="C55" s="220" t="s">
        <v>41</v>
      </c>
      <c r="D55" s="221"/>
      <c r="E55" s="222"/>
      <c r="F55" s="223"/>
      <c r="G55" s="224"/>
      <c r="H55" s="225"/>
      <c r="I55" s="235">
        <f t="shared" si="1"/>
        <v>0</v>
      </c>
      <c r="J55" s="224">
        <v>0</v>
      </c>
      <c r="K55" s="227">
        <f t="shared" si="2"/>
        <v>0</v>
      </c>
      <c r="L55" s="228"/>
      <c r="M55" s="229"/>
      <c r="N55" s="115"/>
      <c r="O55" s="116"/>
      <c r="P55" s="116"/>
      <c r="Q55" s="114"/>
      <c r="R55" s="120"/>
    </row>
    <row r="56" spans="1:18">
      <c r="A56" s="61">
        <v>4</v>
      </c>
      <c r="B56" s="219">
        <v>7</v>
      </c>
      <c r="C56" s="230" t="s">
        <v>20</v>
      </c>
      <c r="D56" s="231">
        <v>0.30000000000000004</v>
      </c>
      <c r="E56" s="232" t="s">
        <v>8</v>
      </c>
      <c r="F56" s="233">
        <v>15</v>
      </c>
      <c r="G56" s="224">
        <v>17.309999999999999</v>
      </c>
      <c r="H56" s="234">
        <v>0.04</v>
      </c>
      <c r="I56" s="235">
        <f t="shared" si="1"/>
        <v>15.600000000000001</v>
      </c>
      <c r="J56" s="224">
        <v>18.002400000000002</v>
      </c>
      <c r="K56" s="227">
        <f t="shared" si="2"/>
        <v>4.6800000000000015</v>
      </c>
      <c r="L56" s="228">
        <v>5.4007199999999997</v>
      </c>
      <c r="M56" s="229">
        <v>1.1539999999999999</v>
      </c>
      <c r="N56" s="68" t="str">
        <f t="shared" si="0"/>
        <v>prodotto a peso - prezzo indicativo</v>
      </c>
      <c r="O56" s="66" t="s">
        <v>4</v>
      </c>
      <c r="P56" s="107" t="s">
        <v>4</v>
      </c>
      <c r="Q56" s="107" t="s">
        <v>4</v>
      </c>
      <c r="R56" s="113" t="s">
        <v>16</v>
      </c>
    </row>
    <row r="57" spans="1:18">
      <c r="A57" s="61">
        <v>4</v>
      </c>
      <c r="B57" s="219">
        <v>8</v>
      </c>
      <c r="C57" s="230" t="s">
        <v>21</v>
      </c>
      <c r="D57" s="231">
        <v>0.30000000000000004</v>
      </c>
      <c r="E57" s="232" t="s">
        <v>8</v>
      </c>
      <c r="F57" s="233">
        <v>21.15</v>
      </c>
      <c r="G57" s="224">
        <v>24.04</v>
      </c>
      <c r="H57" s="234">
        <v>0.04</v>
      </c>
      <c r="I57" s="235">
        <f t="shared" si="1"/>
        <v>21.995999999999999</v>
      </c>
      <c r="J57" s="224">
        <v>25.0016</v>
      </c>
      <c r="K57" s="227">
        <f t="shared" si="2"/>
        <v>6.5988000000000007</v>
      </c>
      <c r="L57" s="228">
        <v>7.5004799999999996</v>
      </c>
      <c r="M57" s="229">
        <v>1.13664302600473</v>
      </c>
      <c r="N57" s="68" t="str">
        <f t="shared" si="0"/>
        <v>prodotto a peso - prezzo indicativo</v>
      </c>
      <c r="O57" s="66" t="s">
        <v>4</v>
      </c>
      <c r="P57" s="107" t="s">
        <v>4</v>
      </c>
      <c r="Q57" s="107" t="s">
        <v>4</v>
      </c>
      <c r="R57" s="113" t="s">
        <v>16</v>
      </c>
    </row>
    <row r="58" spans="1:18">
      <c r="A58" s="61">
        <v>4</v>
      </c>
      <c r="B58" s="219"/>
      <c r="C58" s="230"/>
      <c r="D58" s="231"/>
      <c r="E58" s="232"/>
      <c r="F58" s="233"/>
      <c r="G58" s="224"/>
      <c r="H58" s="234"/>
      <c r="I58" s="235">
        <f t="shared" si="1"/>
        <v>0</v>
      </c>
      <c r="J58" s="224">
        <v>0</v>
      </c>
      <c r="K58" s="227">
        <f t="shared" si="2"/>
        <v>0</v>
      </c>
      <c r="L58" s="228">
        <v>0</v>
      </c>
      <c r="M58" s="229" t="s">
        <v>275</v>
      </c>
      <c r="N58" s="68" t="str">
        <f t="shared" si="0"/>
        <v>prodotto a prezzo fisso</v>
      </c>
      <c r="O58" s="67"/>
      <c r="P58" s="67"/>
      <c r="Q58" s="66"/>
      <c r="R58" s="61"/>
    </row>
    <row r="59" spans="1:18">
      <c r="A59" s="61">
        <v>4</v>
      </c>
      <c r="B59" s="219"/>
      <c r="C59" s="230"/>
      <c r="D59" s="231"/>
      <c r="E59" s="232"/>
      <c r="F59" s="233"/>
      <c r="G59" s="224"/>
      <c r="H59" s="234"/>
      <c r="I59" s="235">
        <f t="shared" si="1"/>
        <v>0</v>
      </c>
      <c r="J59" s="224">
        <v>0</v>
      </c>
      <c r="K59" s="227">
        <f t="shared" si="2"/>
        <v>0</v>
      </c>
      <c r="L59" s="228">
        <v>0</v>
      </c>
      <c r="M59" s="229" t="s">
        <v>275</v>
      </c>
      <c r="N59" s="68" t="str">
        <f t="shared" si="0"/>
        <v>prodotto a prezzo fisso</v>
      </c>
      <c r="O59" s="67"/>
      <c r="P59" s="67"/>
      <c r="Q59" s="66"/>
      <c r="R59" s="61"/>
    </row>
    <row r="60" spans="1:18" ht="12.75" customHeight="1">
      <c r="A60" s="61">
        <v>4</v>
      </c>
      <c r="B60" s="219"/>
      <c r="C60" s="238"/>
      <c r="D60" s="231"/>
      <c r="E60" s="232"/>
      <c r="F60" s="233"/>
      <c r="G60" s="224"/>
      <c r="H60" s="234"/>
      <c r="I60" s="235">
        <f t="shared" si="1"/>
        <v>0</v>
      </c>
      <c r="J60" s="224">
        <v>0</v>
      </c>
      <c r="K60" s="227">
        <f t="shared" si="2"/>
        <v>0</v>
      </c>
      <c r="L60" s="228">
        <v>0</v>
      </c>
      <c r="M60" s="229" t="s">
        <v>275</v>
      </c>
      <c r="N60" s="68" t="str">
        <f t="shared" si="0"/>
        <v>prodotto a prezzo fisso</v>
      </c>
      <c r="O60" s="67"/>
      <c r="P60" s="67"/>
      <c r="Q60" s="66"/>
      <c r="R60" s="61"/>
    </row>
    <row r="61" spans="1:18">
      <c r="A61" s="61">
        <v>4</v>
      </c>
      <c r="B61" s="219"/>
      <c r="C61" s="230"/>
      <c r="D61" s="231"/>
      <c r="E61" s="232"/>
      <c r="F61" s="233"/>
      <c r="G61" s="224"/>
      <c r="H61" s="234"/>
      <c r="I61" s="235">
        <f t="shared" si="1"/>
        <v>0</v>
      </c>
      <c r="J61" s="224">
        <v>0</v>
      </c>
      <c r="K61" s="227">
        <f t="shared" si="2"/>
        <v>0</v>
      </c>
      <c r="L61" s="228">
        <v>0</v>
      </c>
      <c r="M61" s="229" t="s">
        <v>275</v>
      </c>
      <c r="N61" s="68" t="str">
        <f t="shared" si="0"/>
        <v>prodotto a prezzo fisso</v>
      </c>
      <c r="O61" s="67"/>
      <c r="P61" s="67"/>
      <c r="Q61" s="66"/>
      <c r="R61" s="61"/>
    </row>
    <row r="62" spans="1:18">
      <c r="A62" s="61">
        <v>4</v>
      </c>
      <c r="B62" s="219"/>
      <c r="C62" s="230"/>
      <c r="D62" s="231"/>
      <c r="E62" s="232"/>
      <c r="F62" s="233"/>
      <c r="G62" s="224"/>
      <c r="H62" s="234"/>
      <c r="I62" s="235">
        <f t="shared" si="1"/>
        <v>0</v>
      </c>
      <c r="J62" s="224">
        <v>0</v>
      </c>
      <c r="K62" s="227">
        <f t="shared" si="2"/>
        <v>0</v>
      </c>
      <c r="L62" s="228">
        <v>0</v>
      </c>
      <c r="M62" s="229" t="s">
        <v>275</v>
      </c>
      <c r="N62" s="68" t="str">
        <f t="shared" si="0"/>
        <v>prodotto a prezzo fisso</v>
      </c>
      <c r="O62" s="67"/>
      <c r="P62" s="67"/>
      <c r="Q62" s="66"/>
      <c r="R62" s="61"/>
    </row>
    <row r="63" spans="1:18">
      <c r="A63" s="61">
        <v>5</v>
      </c>
      <c r="B63" s="246"/>
      <c r="C63" s="220" t="s">
        <v>42</v>
      </c>
      <c r="D63" s="221"/>
      <c r="E63" s="222"/>
      <c r="F63" s="223"/>
      <c r="G63" s="224"/>
      <c r="H63" s="225"/>
      <c r="I63" s="235">
        <f t="shared" si="1"/>
        <v>0</v>
      </c>
      <c r="J63" s="224">
        <v>0</v>
      </c>
      <c r="K63" s="227">
        <f t="shared" si="2"/>
        <v>0</v>
      </c>
      <c r="L63" s="228"/>
      <c r="M63" s="229"/>
      <c r="N63" s="115"/>
      <c r="O63" s="116"/>
      <c r="P63" s="116"/>
      <c r="Q63" s="114"/>
      <c r="R63" s="120"/>
    </row>
    <row r="64" spans="1:18">
      <c r="A64" s="61">
        <v>5</v>
      </c>
      <c r="B64" s="219">
        <v>39</v>
      </c>
      <c r="C64" s="230" t="s">
        <v>131</v>
      </c>
      <c r="D64" s="231">
        <v>8</v>
      </c>
      <c r="E64" s="232" t="s">
        <v>8</v>
      </c>
      <c r="F64" s="233">
        <v>9.8000000000000007</v>
      </c>
      <c r="G64" s="247">
        <v>11.36</v>
      </c>
      <c r="H64" s="234">
        <v>0.1</v>
      </c>
      <c r="I64" s="235">
        <f t="shared" si="1"/>
        <v>10.780000000000001</v>
      </c>
      <c r="J64" s="224">
        <v>12.496</v>
      </c>
      <c r="K64" s="227">
        <f t="shared" si="2"/>
        <v>86.240000000000009</v>
      </c>
      <c r="L64" s="228">
        <v>99.968000000000004</v>
      </c>
      <c r="M64" s="229">
        <v>1.1591836734693901</v>
      </c>
      <c r="N64" s="68" t="str">
        <f t="shared" si="0"/>
        <v>prodotto a peso - prezzo indicativo</v>
      </c>
      <c r="O64" s="66" t="s">
        <v>4</v>
      </c>
      <c r="P64" s="107" t="s">
        <v>4</v>
      </c>
      <c r="Q64" s="107" t="s">
        <v>4</v>
      </c>
      <c r="R64" s="113" t="s">
        <v>16</v>
      </c>
    </row>
    <row r="65" spans="1:18">
      <c r="A65" s="61">
        <v>5</v>
      </c>
      <c r="B65" s="219">
        <v>99</v>
      </c>
      <c r="C65" s="230" t="s">
        <v>132</v>
      </c>
      <c r="D65" s="231">
        <v>3.5</v>
      </c>
      <c r="E65" s="232" t="s">
        <v>8</v>
      </c>
      <c r="F65" s="233">
        <v>11.7</v>
      </c>
      <c r="G65" s="248">
        <v>13.64</v>
      </c>
      <c r="H65" s="234">
        <v>0.1</v>
      </c>
      <c r="I65" s="235">
        <f t="shared" si="1"/>
        <v>12.870000000000001</v>
      </c>
      <c r="J65" s="224">
        <v>15.004</v>
      </c>
      <c r="K65" s="227">
        <f t="shared" si="2"/>
        <v>45.045000000000002</v>
      </c>
      <c r="L65" s="228">
        <v>52.514000000000003</v>
      </c>
      <c r="M65" s="229">
        <v>1.1658119658119701</v>
      </c>
      <c r="N65" s="68" t="str">
        <f t="shared" si="0"/>
        <v>prodotto a peso - prezzo indicativo</v>
      </c>
      <c r="O65" s="66" t="s">
        <v>4</v>
      </c>
      <c r="P65" s="107" t="s">
        <v>4</v>
      </c>
      <c r="Q65" s="107" t="s">
        <v>4</v>
      </c>
      <c r="R65" s="113" t="s">
        <v>16</v>
      </c>
    </row>
    <row r="66" spans="1:18">
      <c r="A66" s="61">
        <v>5</v>
      </c>
      <c r="B66" s="219"/>
      <c r="C66" s="249"/>
      <c r="D66" s="231"/>
      <c r="E66" s="232"/>
      <c r="F66" s="233"/>
      <c r="G66" s="224"/>
      <c r="H66" s="234"/>
      <c r="I66" s="235">
        <f t="shared" si="1"/>
        <v>0</v>
      </c>
      <c r="J66" s="224">
        <v>0</v>
      </c>
      <c r="K66" s="227">
        <f t="shared" si="2"/>
        <v>0</v>
      </c>
      <c r="L66" s="228">
        <v>0</v>
      </c>
      <c r="M66" s="229" t="s">
        <v>275</v>
      </c>
      <c r="N66" s="68" t="str">
        <f t="shared" si="0"/>
        <v>prodotto a prezzo fisso</v>
      </c>
      <c r="O66" s="67"/>
      <c r="P66" s="67"/>
      <c r="Q66" s="66"/>
      <c r="R66" s="61"/>
    </row>
    <row r="67" spans="1:18">
      <c r="A67" s="61">
        <v>5</v>
      </c>
      <c r="B67" s="219">
        <v>98</v>
      </c>
      <c r="C67" s="230" t="s">
        <v>133</v>
      </c>
      <c r="D67" s="231">
        <v>1</v>
      </c>
      <c r="E67" s="232" t="s">
        <v>8</v>
      </c>
      <c r="F67" s="223">
        <v>12</v>
      </c>
      <c r="G67" s="224">
        <v>13.64</v>
      </c>
      <c r="H67" s="234">
        <v>0.1</v>
      </c>
      <c r="I67" s="235">
        <f t="shared" si="1"/>
        <v>13.200000000000001</v>
      </c>
      <c r="J67" s="224">
        <v>15.004</v>
      </c>
      <c r="K67" s="227">
        <f t="shared" si="2"/>
        <v>13.200000000000001</v>
      </c>
      <c r="L67" s="228">
        <v>15.004</v>
      </c>
      <c r="M67" s="229">
        <v>1.1658119658119701</v>
      </c>
      <c r="N67" s="68" t="str">
        <f t="shared" si="0"/>
        <v>prodotto a peso - prezzo indicativo</v>
      </c>
      <c r="O67" s="66" t="s">
        <v>4</v>
      </c>
      <c r="P67" s="107" t="s">
        <v>4</v>
      </c>
      <c r="Q67" s="107" t="s">
        <v>4</v>
      </c>
      <c r="R67" s="113" t="s">
        <v>16</v>
      </c>
    </row>
    <row r="68" spans="1:18">
      <c r="A68" s="61">
        <v>5</v>
      </c>
      <c r="B68" s="219">
        <v>40</v>
      </c>
      <c r="C68" s="230" t="s">
        <v>107</v>
      </c>
      <c r="D68" s="231">
        <v>1.5</v>
      </c>
      <c r="E68" s="232" t="s">
        <v>8</v>
      </c>
      <c r="F68" s="250">
        <v>10</v>
      </c>
      <c r="G68" s="224">
        <v>10.91</v>
      </c>
      <c r="H68" s="234">
        <v>0.1</v>
      </c>
      <c r="I68" s="235">
        <f t="shared" si="1"/>
        <v>11</v>
      </c>
      <c r="J68" s="224">
        <v>12.000999999999999</v>
      </c>
      <c r="K68" s="227">
        <f t="shared" si="2"/>
        <v>16.5</v>
      </c>
      <c r="L68" s="228">
        <v>18.0015</v>
      </c>
      <c r="M68" s="229">
        <v>1.091</v>
      </c>
      <c r="N68" s="68" t="str">
        <f t="shared" si="0"/>
        <v>prodotto a peso - prezzo indicativo</v>
      </c>
      <c r="O68" s="66" t="s">
        <v>4</v>
      </c>
      <c r="P68" s="107" t="s">
        <v>4</v>
      </c>
      <c r="Q68" s="107" t="s">
        <v>4</v>
      </c>
      <c r="R68" s="113" t="s">
        <v>16</v>
      </c>
    </row>
    <row r="69" spans="1:18">
      <c r="A69" s="61">
        <v>5</v>
      </c>
      <c r="B69" s="219">
        <v>100</v>
      </c>
      <c r="C69" s="230" t="s">
        <v>14</v>
      </c>
      <c r="D69" s="231">
        <v>0.22</v>
      </c>
      <c r="E69" s="232" t="s">
        <v>8</v>
      </c>
      <c r="F69" s="223">
        <v>9.8000000000000007</v>
      </c>
      <c r="G69" s="224">
        <v>11.36</v>
      </c>
      <c r="H69" s="234">
        <v>0.1</v>
      </c>
      <c r="I69" s="235">
        <f t="shared" si="1"/>
        <v>10.780000000000001</v>
      </c>
      <c r="J69" s="224">
        <v>12.496</v>
      </c>
      <c r="K69" s="227">
        <f t="shared" si="2"/>
        <v>2.3716000000000004</v>
      </c>
      <c r="L69" s="228">
        <v>2.74912</v>
      </c>
      <c r="M69" s="229">
        <v>1.1591836734693901</v>
      </c>
      <c r="N69" s="68" t="str">
        <f t="shared" si="0"/>
        <v>prodotto a peso - prezzo indicativo</v>
      </c>
      <c r="O69" s="66" t="s">
        <v>4</v>
      </c>
      <c r="P69" s="107" t="s">
        <v>4</v>
      </c>
      <c r="Q69" s="107" t="s">
        <v>4</v>
      </c>
      <c r="R69" s="113" t="s">
        <v>16</v>
      </c>
    </row>
    <row r="70" spans="1:18">
      <c r="A70" s="61">
        <v>5</v>
      </c>
      <c r="B70" s="219">
        <v>101</v>
      </c>
      <c r="C70" s="230" t="s">
        <v>154</v>
      </c>
      <c r="D70" s="231">
        <v>0.22</v>
      </c>
      <c r="E70" s="232" t="s">
        <v>8</v>
      </c>
      <c r="F70" s="223">
        <v>6.5</v>
      </c>
      <c r="G70" s="224">
        <v>11.36</v>
      </c>
      <c r="H70" s="234">
        <v>0.1</v>
      </c>
      <c r="I70" s="235">
        <f t="shared" si="1"/>
        <v>7.15</v>
      </c>
      <c r="J70" s="224">
        <v>12.496</v>
      </c>
      <c r="K70" s="227">
        <f t="shared" si="2"/>
        <v>1.5730000000000002</v>
      </c>
      <c r="L70" s="228">
        <v>2.74912</v>
      </c>
      <c r="M70" s="229">
        <v>1.1591836734693901</v>
      </c>
      <c r="N70" s="68" t="str">
        <f t="shared" si="0"/>
        <v>prodotto a peso - prezzo indicativo</v>
      </c>
      <c r="O70" s="67"/>
      <c r="P70" s="67"/>
      <c r="Q70" s="66"/>
      <c r="R70" s="61"/>
    </row>
    <row r="71" spans="1:18">
      <c r="A71" s="61">
        <v>5</v>
      </c>
      <c r="B71" s="219">
        <v>87</v>
      </c>
      <c r="C71" s="230" t="s">
        <v>105</v>
      </c>
      <c r="D71" s="231">
        <v>1</v>
      </c>
      <c r="E71" s="232" t="s">
        <v>8</v>
      </c>
      <c r="F71" s="233">
        <v>11.4</v>
      </c>
      <c r="G71" s="224">
        <v>13.64</v>
      </c>
      <c r="H71" s="234">
        <v>0.1</v>
      </c>
      <c r="I71" s="235">
        <f t="shared" si="1"/>
        <v>12.540000000000001</v>
      </c>
      <c r="J71" s="224">
        <v>15.004</v>
      </c>
      <c r="K71" s="227">
        <f t="shared" si="2"/>
        <v>12.540000000000001</v>
      </c>
      <c r="L71" s="228">
        <v>15.004</v>
      </c>
      <c r="M71" s="229">
        <v>1.18608695652174</v>
      </c>
      <c r="N71" s="68" t="str">
        <f t="shared" si="0"/>
        <v>prodotto a peso - prezzo indicativo</v>
      </c>
      <c r="O71" s="66" t="s">
        <v>4</v>
      </c>
      <c r="P71" s="107" t="s">
        <v>4</v>
      </c>
      <c r="Q71" s="107" t="s">
        <v>4</v>
      </c>
      <c r="R71" s="113" t="s">
        <v>16</v>
      </c>
    </row>
    <row r="72" spans="1:18">
      <c r="A72" s="61">
        <v>5</v>
      </c>
      <c r="B72" s="219">
        <v>87</v>
      </c>
      <c r="C72" s="230" t="s">
        <v>106</v>
      </c>
      <c r="D72" s="231">
        <v>0.5</v>
      </c>
      <c r="E72" s="232" t="s">
        <v>8</v>
      </c>
      <c r="F72" s="233">
        <v>11.4</v>
      </c>
      <c r="G72" s="224">
        <v>13.64</v>
      </c>
      <c r="H72" s="234">
        <v>0.1</v>
      </c>
      <c r="I72" s="235">
        <f t="shared" si="1"/>
        <v>12.540000000000001</v>
      </c>
      <c r="J72" s="224">
        <v>15.004</v>
      </c>
      <c r="K72" s="227">
        <f t="shared" si="2"/>
        <v>6.2700000000000005</v>
      </c>
      <c r="L72" s="228">
        <v>7.5019999999999998</v>
      </c>
      <c r="M72" s="229">
        <v>1.18608695652174</v>
      </c>
      <c r="N72" s="68" t="str">
        <f t="shared" si="0"/>
        <v>prodotto a peso - prezzo indicativo</v>
      </c>
      <c r="O72" s="66" t="s">
        <v>4</v>
      </c>
      <c r="P72" s="107" t="s">
        <v>4</v>
      </c>
      <c r="Q72" s="107" t="s">
        <v>4</v>
      </c>
      <c r="R72" s="113" t="s">
        <v>16</v>
      </c>
    </row>
    <row r="73" spans="1:18">
      <c r="A73" s="61">
        <v>5</v>
      </c>
      <c r="B73" s="219"/>
      <c r="C73" s="230"/>
      <c r="D73" s="231"/>
      <c r="E73" s="232"/>
      <c r="F73" s="233"/>
      <c r="G73" s="224"/>
      <c r="H73" s="234"/>
      <c r="I73" s="235">
        <f t="shared" si="1"/>
        <v>0</v>
      </c>
      <c r="J73" s="224">
        <v>0</v>
      </c>
      <c r="K73" s="227">
        <f t="shared" si="2"/>
        <v>0</v>
      </c>
      <c r="L73" s="228">
        <v>0</v>
      </c>
      <c r="M73" s="229" t="s">
        <v>275</v>
      </c>
      <c r="N73" s="68" t="str">
        <f t="shared" ref="N73:N136" si="3">IF(E73="kg",$N$8,$N$7)</f>
        <v>prodotto a prezzo fisso</v>
      </c>
      <c r="O73" s="67"/>
      <c r="P73" s="67"/>
      <c r="Q73" s="66"/>
      <c r="R73" s="61"/>
    </row>
    <row r="74" spans="1:18">
      <c r="A74" s="61">
        <v>5</v>
      </c>
      <c r="B74" s="219"/>
      <c r="C74" s="249"/>
      <c r="D74" s="231"/>
      <c r="E74" s="232"/>
      <c r="F74" s="233"/>
      <c r="G74" s="224"/>
      <c r="H74" s="234"/>
      <c r="I74" s="235">
        <f t="shared" ref="I74:I137" si="4">F74*(1+H74)</f>
        <v>0</v>
      </c>
      <c r="J74" s="224">
        <v>0</v>
      </c>
      <c r="K74" s="227">
        <f t="shared" ref="K74:K137" si="5">I74*D74</f>
        <v>0</v>
      </c>
      <c r="L74" s="228">
        <v>0</v>
      </c>
      <c r="M74" s="229" t="s">
        <v>275</v>
      </c>
      <c r="N74" s="68" t="str">
        <f t="shared" si="3"/>
        <v>prodotto a prezzo fisso</v>
      </c>
      <c r="O74" s="67"/>
      <c r="P74" s="67"/>
      <c r="Q74" s="66"/>
      <c r="R74" s="61"/>
    </row>
    <row r="75" spans="1:18">
      <c r="A75" s="61">
        <v>5</v>
      </c>
      <c r="B75" s="219"/>
      <c r="C75" s="249"/>
      <c r="D75" s="231"/>
      <c r="E75" s="232"/>
      <c r="F75" s="233"/>
      <c r="G75" s="224"/>
      <c r="H75" s="234"/>
      <c r="I75" s="235">
        <f t="shared" si="4"/>
        <v>0</v>
      </c>
      <c r="J75" s="224">
        <v>0</v>
      </c>
      <c r="K75" s="227">
        <f t="shared" si="5"/>
        <v>0</v>
      </c>
      <c r="L75" s="228">
        <v>0</v>
      </c>
      <c r="M75" s="229" t="s">
        <v>275</v>
      </c>
      <c r="N75" s="68" t="str">
        <f t="shared" si="3"/>
        <v>prodotto a prezzo fisso</v>
      </c>
      <c r="O75" s="67"/>
      <c r="P75" s="67"/>
      <c r="Q75" s="66"/>
      <c r="R75" s="61"/>
    </row>
    <row r="76" spans="1:18">
      <c r="A76" s="61">
        <v>5</v>
      </c>
      <c r="B76" s="219"/>
      <c r="C76" s="249"/>
      <c r="D76" s="231"/>
      <c r="E76" s="232"/>
      <c r="F76" s="233"/>
      <c r="G76" s="224"/>
      <c r="H76" s="234"/>
      <c r="I76" s="235">
        <f t="shared" si="4"/>
        <v>0</v>
      </c>
      <c r="J76" s="224">
        <v>0</v>
      </c>
      <c r="K76" s="227">
        <f t="shared" si="5"/>
        <v>0</v>
      </c>
      <c r="L76" s="228">
        <v>0</v>
      </c>
      <c r="M76" s="229" t="s">
        <v>275</v>
      </c>
      <c r="N76" s="68" t="str">
        <f t="shared" si="3"/>
        <v>prodotto a prezzo fisso</v>
      </c>
      <c r="O76" s="67"/>
      <c r="P76" s="67"/>
      <c r="Q76" s="66"/>
      <c r="R76" s="61"/>
    </row>
    <row r="77" spans="1:18">
      <c r="A77" s="61">
        <v>5</v>
      </c>
      <c r="B77" s="219"/>
      <c r="C77" s="249"/>
      <c r="D77" s="231"/>
      <c r="E77" s="232"/>
      <c r="F77" s="233"/>
      <c r="G77" s="224"/>
      <c r="H77" s="234"/>
      <c r="I77" s="235">
        <f t="shared" si="4"/>
        <v>0</v>
      </c>
      <c r="J77" s="224">
        <v>0</v>
      </c>
      <c r="K77" s="227">
        <f t="shared" si="5"/>
        <v>0</v>
      </c>
      <c r="L77" s="228">
        <v>0</v>
      </c>
      <c r="M77" s="229" t="s">
        <v>275</v>
      </c>
      <c r="N77" s="68" t="str">
        <f t="shared" si="3"/>
        <v>prodotto a prezzo fisso</v>
      </c>
      <c r="O77" s="67"/>
      <c r="P77" s="67"/>
      <c r="Q77" s="66"/>
      <c r="R77" s="61"/>
    </row>
    <row r="78" spans="1:18">
      <c r="A78" s="61">
        <v>5</v>
      </c>
      <c r="B78" s="219"/>
      <c r="C78" s="249"/>
      <c r="D78" s="231"/>
      <c r="E78" s="232"/>
      <c r="F78" s="233"/>
      <c r="G78" s="224"/>
      <c r="H78" s="234"/>
      <c r="I78" s="235">
        <f t="shared" si="4"/>
        <v>0</v>
      </c>
      <c r="J78" s="224">
        <v>0</v>
      </c>
      <c r="K78" s="227">
        <f t="shared" si="5"/>
        <v>0</v>
      </c>
      <c r="L78" s="228">
        <v>0</v>
      </c>
      <c r="M78" s="229" t="s">
        <v>275</v>
      </c>
      <c r="N78" s="68" t="str">
        <f t="shared" si="3"/>
        <v>prodotto a prezzo fisso</v>
      </c>
      <c r="O78" s="67"/>
      <c r="P78" s="67"/>
      <c r="Q78" s="66"/>
      <c r="R78" s="61"/>
    </row>
    <row r="79" spans="1:18">
      <c r="A79" s="61">
        <v>6</v>
      </c>
      <c r="B79" s="239"/>
      <c r="C79" s="220" t="s">
        <v>43</v>
      </c>
      <c r="D79" s="221"/>
      <c r="E79" s="222"/>
      <c r="F79" s="223"/>
      <c r="G79" s="224"/>
      <c r="H79" s="225"/>
      <c r="I79" s="235">
        <f t="shared" si="4"/>
        <v>0</v>
      </c>
      <c r="J79" s="224">
        <v>0</v>
      </c>
      <c r="K79" s="227">
        <f t="shared" si="5"/>
        <v>0</v>
      </c>
      <c r="L79" s="228"/>
      <c r="M79" s="229"/>
      <c r="N79" s="115"/>
      <c r="O79" s="116"/>
      <c r="P79" s="116"/>
      <c r="Q79" s="114"/>
      <c r="R79" s="120"/>
    </row>
    <row r="80" spans="1:18">
      <c r="A80" s="61">
        <v>6</v>
      </c>
      <c r="B80" s="219">
        <v>1002</v>
      </c>
      <c r="C80" s="230" t="s">
        <v>129</v>
      </c>
      <c r="D80" s="231">
        <v>9</v>
      </c>
      <c r="E80" s="232" t="s">
        <v>8</v>
      </c>
      <c r="F80" s="233">
        <v>9.8000000000000007</v>
      </c>
      <c r="G80" s="247">
        <v>11.36</v>
      </c>
      <c r="H80" s="234">
        <v>0.1</v>
      </c>
      <c r="I80" s="235">
        <f t="shared" si="4"/>
        <v>10.780000000000001</v>
      </c>
      <c r="J80" s="224">
        <v>12.496</v>
      </c>
      <c r="K80" s="227">
        <f t="shared" si="5"/>
        <v>97.02000000000001</v>
      </c>
      <c r="L80" s="228">
        <v>112.464</v>
      </c>
      <c r="M80" s="229">
        <v>1.1591836734693901</v>
      </c>
      <c r="N80" s="68" t="str">
        <f t="shared" si="3"/>
        <v>prodotto a peso - prezzo indicativo</v>
      </c>
      <c r="O80" s="66" t="s">
        <v>4</v>
      </c>
      <c r="P80" s="107" t="s">
        <v>4</v>
      </c>
      <c r="Q80" s="107" t="s">
        <v>4</v>
      </c>
      <c r="R80" s="113" t="s">
        <v>16</v>
      </c>
    </row>
    <row r="81" spans="1:18">
      <c r="A81" s="61">
        <v>6</v>
      </c>
      <c r="B81" s="219">
        <v>102</v>
      </c>
      <c r="C81" s="230" t="s">
        <v>130</v>
      </c>
      <c r="D81" s="231">
        <v>4.5</v>
      </c>
      <c r="E81" s="232" t="s">
        <v>8</v>
      </c>
      <c r="F81" s="233">
        <v>11.8</v>
      </c>
      <c r="G81" s="247">
        <v>13.64</v>
      </c>
      <c r="H81" s="234">
        <v>0.1</v>
      </c>
      <c r="I81" s="235">
        <f t="shared" si="4"/>
        <v>12.980000000000002</v>
      </c>
      <c r="J81" s="224">
        <v>15.004</v>
      </c>
      <c r="K81" s="227">
        <f t="shared" si="5"/>
        <v>58.410000000000011</v>
      </c>
      <c r="L81" s="228">
        <v>67.518000000000001</v>
      </c>
      <c r="M81" s="229">
        <v>1.15593220338983</v>
      </c>
      <c r="N81" s="68" t="str">
        <f t="shared" si="3"/>
        <v>prodotto a peso - prezzo indicativo</v>
      </c>
      <c r="O81" s="66" t="s">
        <v>4</v>
      </c>
      <c r="P81" s="107" t="s">
        <v>4</v>
      </c>
      <c r="Q81" s="107" t="s">
        <v>4</v>
      </c>
      <c r="R81" s="113" t="s">
        <v>16</v>
      </c>
    </row>
    <row r="82" spans="1:18">
      <c r="A82" s="61">
        <v>6</v>
      </c>
      <c r="B82" s="219">
        <v>37</v>
      </c>
      <c r="C82" s="230" t="s">
        <v>155</v>
      </c>
      <c r="D82" s="231">
        <v>6</v>
      </c>
      <c r="E82" s="232" t="s">
        <v>8</v>
      </c>
      <c r="F82" s="233">
        <v>16</v>
      </c>
      <c r="G82" s="224">
        <v>18.18</v>
      </c>
      <c r="H82" s="234">
        <v>0.1</v>
      </c>
      <c r="I82" s="235">
        <f t="shared" si="4"/>
        <v>17.600000000000001</v>
      </c>
      <c r="J82" s="224">
        <v>19.998000000000001</v>
      </c>
      <c r="K82" s="227">
        <f t="shared" si="5"/>
        <v>105.60000000000001</v>
      </c>
      <c r="L82" s="228">
        <v>59.994</v>
      </c>
      <c r="M82" s="229">
        <v>1.13625</v>
      </c>
      <c r="N82" s="68" t="str">
        <f t="shared" si="3"/>
        <v>prodotto a peso - prezzo indicativo</v>
      </c>
      <c r="O82" s="66" t="s">
        <v>4</v>
      </c>
      <c r="P82" s="107" t="s">
        <v>4</v>
      </c>
      <c r="Q82" s="107" t="s">
        <v>4</v>
      </c>
      <c r="R82" s="113" t="s">
        <v>16</v>
      </c>
    </row>
    <row r="83" spans="1:18">
      <c r="A83" s="61">
        <v>6</v>
      </c>
      <c r="B83" s="219">
        <v>38</v>
      </c>
      <c r="C83" s="230" t="s">
        <v>156</v>
      </c>
      <c r="D83" s="231">
        <v>8</v>
      </c>
      <c r="E83" s="232" t="s">
        <v>8</v>
      </c>
      <c r="F83" s="233">
        <v>14</v>
      </c>
      <c r="G83" s="224">
        <v>18.18</v>
      </c>
      <c r="H83" s="234">
        <v>0.1</v>
      </c>
      <c r="I83" s="235">
        <f t="shared" si="4"/>
        <v>15.400000000000002</v>
      </c>
      <c r="J83" s="224">
        <v>19.998000000000001</v>
      </c>
      <c r="K83" s="227">
        <f t="shared" si="5"/>
        <v>123.20000000000002</v>
      </c>
      <c r="L83" s="228">
        <v>59.994</v>
      </c>
      <c r="M83" s="229">
        <v>1.13625</v>
      </c>
      <c r="N83" s="68" t="str">
        <f t="shared" si="3"/>
        <v>prodotto a peso - prezzo indicativo</v>
      </c>
      <c r="O83" s="67"/>
      <c r="P83" s="67"/>
      <c r="Q83" s="66"/>
      <c r="R83" s="61"/>
    </row>
    <row r="84" spans="1:18">
      <c r="A84" s="61">
        <v>6</v>
      </c>
      <c r="B84" s="219">
        <v>1001</v>
      </c>
      <c r="C84" s="230" t="s">
        <v>157</v>
      </c>
      <c r="D84" s="231">
        <v>110</v>
      </c>
      <c r="E84" s="232" t="s">
        <v>8</v>
      </c>
      <c r="F84" s="233">
        <v>4.9000000000000004</v>
      </c>
      <c r="G84" s="224">
        <v>18.18</v>
      </c>
      <c r="H84" s="234">
        <v>0.1</v>
      </c>
      <c r="I84" s="235">
        <f t="shared" si="4"/>
        <v>5.3900000000000006</v>
      </c>
      <c r="J84" s="224">
        <v>19.998000000000001</v>
      </c>
      <c r="K84" s="227">
        <f t="shared" si="5"/>
        <v>592.90000000000009</v>
      </c>
      <c r="L84" s="228">
        <v>59.994</v>
      </c>
      <c r="M84" s="229">
        <v>1.13625</v>
      </c>
      <c r="N84" s="68" t="str">
        <f t="shared" si="3"/>
        <v>prodotto a peso - prezzo indicativo</v>
      </c>
      <c r="O84" s="67"/>
      <c r="P84" s="67"/>
      <c r="Q84" s="66"/>
      <c r="R84" s="61"/>
    </row>
    <row r="85" spans="1:18">
      <c r="A85" s="61">
        <v>6</v>
      </c>
      <c r="B85" s="219">
        <v>102</v>
      </c>
      <c r="C85" s="230" t="s">
        <v>158</v>
      </c>
      <c r="D85" s="231">
        <v>50</v>
      </c>
      <c r="E85" s="232" t="s">
        <v>8</v>
      </c>
      <c r="F85" s="233">
        <v>6</v>
      </c>
      <c r="G85" s="224">
        <v>18.18</v>
      </c>
      <c r="H85" s="234">
        <v>0.1</v>
      </c>
      <c r="I85" s="235">
        <f t="shared" si="4"/>
        <v>6.6000000000000005</v>
      </c>
      <c r="J85" s="224">
        <v>19.998000000000001</v>
      </c>
      <c r="K85" s="227">
        <f t="shared" si="5"/>
        <v>330</v>
      </c>
      <c r="L85" s="228">
        <v>59.994</v>
      </c>
      <c r="M85" s="229">
        <v>1.13625</v>
      </c>
      <c r="N85" s="68" t="str">
        <f t="shared" si="3"/>
        <v>prodotto a peso - prezzo indicativo</v>
      </c>
      <c r="O85" s="67"/>
      <c r="P85" s="67"/>
      <c r="Q85" s="66"/>
      <c r="R85" s="61"/>
    </row>
    <row r="86" spans="1:18">
      <c r="A86" s="61">
        <v>6</v>
      </c>
      <c r="B86" s="219"/>
      <c r="C86" s="249"/>
      <c r="D86" s="231"/>
      <c r="E86" s="232"/>
      <c r="F86" s="233"/>
      <c r="G86" s="224"/>
      <c r="H86" s="234"/>
      <c r="I86" s="235">
        <f t="shared" si="4"/>
        <v>0</v>
      </c>
      <c r="J86" s="224">
        <v>0</v>
      </c>
      <c r="K86" s="227">
        <f t="shared" si="5"/>
        <v>0</v>
      </c>
      <c r="L86" s="228">
        <v>0</v>
      </c>
      <c r="M86" s="229" t="s">
        <v>275</v>
      </c>
      <c r="N86" s="68" t="str">
        <f t="shared" si="3"/>
        <v>prodotto a prezzo fisso</v>
      </c>
      <c r="O86" s="66" t="s">
        <v>4</v>
      </c>
      <c r="P86" s="107" t="s">
        <v>4</v>
      </c>
      <c r="Q86" s="107" t="s">
        <v>4</v>
      </c>
      <c r="R86" s="113" t="s">
        <v>16</v>
      </c>
    </row>
    <row r="87" spans="1:18">
      <c r="A87" s="61">
        <v>6</v>
      </c>
      <c r="B87" s="219">
        <v>63</v>
      </c>
      <c r="C87" s="249" t="s">
        <v>159</v>
      </c>
      <c r="D87" s="231">
        <v>4</v>
      </c>
      <c r="E87" s="251" t="s">
        <v>8</v>
      </c>
      <c r="F87" s="252">
        <v>8</v>
      </c>
      <c r="G87" s="224"/>
      <c r="H87" s="253">
        <v>0.1</v>
      </c>
      <c r="I87" s="235">
        <f t="shared" si="4"/>
        <v>8.8000000000000007</v>
      </c>
      <c r="J87" s="224">
        <v>0</v>
      </c>
      <c r="K87" s="227">
        <f t="shared" si="5"/>
        <v>35.200000000000003</v>
      </c>
      <c r="L87" s="228">
        <v>0</v>
      </c>
      <c r="M87" s="229" t="s">
        <v>275</v>
      </c>
      <c r="N87" s="68" t="str">
        <f t="shared" si="3"/>
        <v>prodotto a peso - prezzo indicativo</v>
      </c>
      <c r="O87" s="66" t="s">
        <v>4</v>
      </c>
      <c r="P87" s="107" t="s">
        <v>4</v>
      </c>
      <c r="Q87" s="107" t="s">
        <v>4</v>
      </c>
      <c r="R87" s="113" t="s">
        <v>16</v>
      </c>
    </row>
    <row r="88" spans="1:18">
      <c r="A88" s="61">
        <v>6</v>
      </c>
      <c r="B88" s="219">
        <v>15</v>
      </c>
      <c r="C88" s="249" t="s">
        <v>160</v>
      </c>
      <c r="D88" s="231">
        <v>3</v>
      </c>
      <c r="E88" s="251" t="s">
        <v>8</v>
      </c>
      <c r="F88" s="252">
        <v>9.4</v>
      </c>
      <c r="G88" s="224"/>
      <c r="H88" s="253">
        <v>0.1</v>
      </c>
      <c r="I88" s="235">
        <f t="shared" si="4"/>
        <v>10.340000000000002</v>
      </c>
      <c r="J88" s="224">
        <v>0</v>
      </c>
      <c r="K88" s="227">
        <f t="shared" si="5"/>
        <v>31.020000000000003</v>
      </c>
      <c r="L88" s="228">
        <v>0</v>
      </c>
      <c r="M88" s="229" t="s">
        <v>275</v>
      </c>
      <c r="N88" s="68" t="str">
        <f t="shared" si="3"/>
        <v>prodotto a peso - prezzo indicativo</v>
      </c>
      <c r="O88" s="66" t="s">
        <v>4</v>
      </c>
      <c r="P88" s="107" t="s">
        <v>4</v>
      </c>
      <c r="Q88" s="107" t="s">
        <v>4</v>
      </c>
      <c r="R88" s="113" t="s">
        <v>16</v>
      </c>
    </row>
    <row r="89" spans="1:18">
      <c r="A89" s="61">
        <v>6</v>
      </c>
      <c r="B89" s="219"/>
      <c r="C89" s="249"/>
      <c r="D89" s="254">
        <v>1</v>
      </c>
      <c r="E89" s="251" t="s">
        <v>8</v>
      </c>
      <c r="F89" s="252">
        <v>9.4</v>
      </c>
      <c r="G89" s="255"/>
      <c r="H89" s="253">
        <v>0.1</v>
      </c>
      <c r="I89" s="235">
        <f t="shared" si="4"/>
        <v>10.340000000000002</v>
      </c>
      <c r="J89" s="224">
        <v>0</v>
      </c>
      <c r="K89" s="227">
        <f t="shared" si="5"/>
        <v>10.340000000000002</v>
      </c>
      <c r="L89" s="228">
        <v>0</v>
      </c>
      <c r="M89" s="229" t="s">
        <v>275</v>
      </c>
      <c r="N89" s="68" t="str">
        <f t="shared" si="3"/>
        <v>prodotto a peso - prezzo indicativo</v>
      </c>
      <c r="O89" s="66" t="s">
        <v>4</v>
      </c>
      <c r="P89" s="107" t="s">
        <v>4</v>
      </c>
      <c r="Q89" s="107" t="s">
        <v>4</v>
      </c>
      <c r="R89" s="113" t="s">
        <v>16</v>
      </c>
    </row>
    <row r="90" spans="1:18">
      <c r="A90" s="61">
        <v>6</v>
      </c>
      <c r="B90" s="219">
        <v>13</v>
      </c>
      <c r="C90" s="249" t="s">
        <v>161</v>
      </c>
      <c r="D90" s="256">
        <v>6</v>
      </c>
      <c r="E90" s="251" t="s">
        <v>8</v>
      </c>
      <c r="F90" s="252">
        <v>8</v>
      </c>
      <c r="G90" s="257">
        <v>10</v>
      </c>
      <c r="H90" s="253">
        <v>0.1</v>
      </c>
      <c r="I90" s="235">
        <f t="shared" si="4"/>
        <v>8.8000000000000007</v>
      </c>
      <c r="J90" s="224">
        <v>11</v>
      </c>
      <c r="K90" s="227">
        <f t="shared" si="5"/>
        <v>52.800000000000004</v>
      </c>
      <c r="L90" s="228">
        <v>0</v>
      </c>
      <c r="M90" s="229" t="s">
        <v>275</v>
      </c>
      <c r="N90" s="68" t="str">
        <f t="shared" si="3"/>
        <v>prodotto a peso - prezzo indicativo</v>
      </c>
      <c r="O90" s="67"/>
      <c r="P90" s="67"/>
      <c r="Q90" s="66"/>
      <c r="R90" s="61"/>
    </row>
    <row r="91" spans="1:18">
      <c r="A91" s="61">
        <v>6</v>
      </c>
      <c r="B91" s="219">
        <v>104</v>
      </c>
      <c r="C91" s="258" t="s">
        <v>162</v>
      </c>
      <c r="D91" s="256">
        <v>4</v>
      </c>
      <c r="E91" s="251" t="s">
        <v>8</v>
      </c>
      <c r="F91" s="252">
        <v>9.5</v>
      </c>
      <c r="G91" s="257">
        <v>10.91</v>
      </c>
      <c r="H91" s="253">
        <v>0.1</v>
      </c>
      <c r="I91" s="235">
        <f t="shared" si="4"/>
        <v>10.450000000000001</v>
      </c>
      <c r="J91" s="224">
        <v>12.000999999999999</v>
      </c>
      <c r="K91" s="227">
        <f t="shared" si="5"/>
        <v>41.800000000000004</v>
      </c>
      <c r="L91" s="228">
        <v>0</v>
      </c>
      <c r="M91" s="229" t="s">
        <v>275</v>
      </c>
      <c r="N91" s="68" t="str">
        <f t="shared" si="3"/>
        <v>prodotto a peso - prezzo indicativo</v>
      </c>
      <c r="O91" s="67"/>
      <c r="P91" s="67"/>
      <c r="Q91" s="66"/>
      <c r="R91" s="61"/>
    </row>
    <row r="92" spans="1:18">
      <c r="A92" s="61">
        <v>6</v>
      </c>
      <c r="B92" s="219">
        <v>105</v>
      </c>
      <c r="C92" s="258" t="s">
        <v>163</v>
      </c>
      <c r="D92" s="256">
        <v>3</v>
      </c>
      <c r="E92" s="251" t="s">
        <v>8</v>
      </c>
      <c r="F92" s="252">
        <v>9.5</v>
      </c>
      <c r="G92" s="257">
        <v>10.91</v>
      </c>
      <c r="H92" s="253">
        <v>0.1</v>
      </c>
      <c r="I92" s="235">
        <f t="shared" si="4"/>
        <v>10.450000000000001</v>
      </c>
      <c r="J92" s="224">
        <v>12.000999999999999</v>
      </c>
      <c r="K92" s="227">
        <f t="shared" si="5"/>
        <v>31.35</v>
      </c>
      <c r="L92" s="228">
        <v>0</v>
      </c>
      <c r="M92" s="229" t="s">
        <v>275</v>
      </c>
      <c r="N92" s="68" t="str">
        <f t="shared" si="3"/>
        <v>prodotto a peso - prezzo indicativo</v>
      </c>
      <c r="O92" s="67"/>
      <c r="P92" s="67"/>
      <c r="Q92" s="66"/>
      <c r="R92" s="61"/>
    </row>
    <row r="93" spans="1:18">
      <c r="A93" s="61">
        <v>6</v>
      </c>
      <c r="B93" s="219">
        <v>14</v>
      </c>
      <c r="C93" s="258" t="s">
        <v>164</v>
      </c>
      <c r="D93" s="256">
        <v>15</v>
      </c>
      <c r="E93" s="251" t="s">
        <v>8</v>
      </c>
      <c r="F93" s="252">
        <v>7</v>
      </c>
      <c r="G93" s="257"/>
      <c r="H93" s="253">
        <v>0.1</v>
      </c>
      <c r="I93" s="235">
        <f t="shared" si="4"/>
        <v>7.7000000000000011</v>
      </c>
      <c r="J93" s="224">
        <v>12.000999999999999</v>
      </c>
      <c r="K93" s="227">
        <f t="shared" si="5"/>
        <v>115.50000000000001</v>
      </c>
      <c r="L93" s="228">
        <v>0</v>
      </c>
      <c r="M93" s="229" t="s">
        <v>275</v>
      </c>
      <c r="N93" s="68" t="str">
        <f t="shared" si="3"/>
        <v>prodotto a peso - prezzo indicativo</v>
      </c>
      <c r="O93" s="67"/>
      <c r="P93" s="67"/>
      <c r="Q93" s="66"/>
      <c r="R93" s="61"/>
    </row>
    <row r="94" spans="1:18">
      <c r="A94" s="61">
        <v>6</v>
      </c>
      <c r="B94" s="219">
        <v>88</v>
      </c>
      <c r="C94" s="258" t="s">
        <v>165</v>
      </c>
      <c r="D94" s="256">
        <v>9</v>
      </c>
      <c r="E94" s="251" t="s">
        <v>8</v>
      </c>
      <c r="F94" s="252">
        <v>9.1</v>
      </c>
      <c r="G94" s="257"/>
      <c r="H94" s="253">
        <v>0.1</v>
      </c>
      <c r="I94" s="235">
        <f t="shared" si="4"/>
        <v>10.01</v>
      </c>
      <c r="J94" s="224">
        <v>12.000999999999999</v>
      </c>
      <c r="K94" s="227">
        <f t="shared" si="5"/>
        <v>90.09</v>
      </c>
      <c r="L94" s="228">
        <v>0</v>
      </c>
      <c r="M94" s="229" t="s">
        <v>275</v>
      </c>
      <c r="N94" s="68" t="str">
        <f t="shared" si="3"/>
        <v>prodotto a peso - prezzo indicativo</v>
      </c>
      <c r="O94" s="67"/>
      <c r="P94" s="67"/>
      <c r="Q94" s="66"/>
      <c r="R94" s="61"/>
    </row>
    <row r="95" spans="1:18">
      <c r="A95" s="61">
        <v>6</v>
      </c>
      <c r="B95" s="219">
        <v>108</v>
      </c>
      <c r="C95" s="258" t="s">
        <v>166</v>
      </c>
      <c r="D95" s="256">
        <v>10</v>
      </c>
      <c r="E95" s="251" t="s">
        <v>8</v>
      </c>
      <c r="F95" s="252">
        <v>7</v>
      </c>
      <c r="G95" s="257"/>
      <c r="H95" s="253">
        <v>0.1</v>
      </c>
      <c r="I95" s="235">
        <f t="shared" si="4"/>
        <v>7.7000000000000011</v>
      </c>
      <c r="J95" s="224">
        <v>12.000999999999999</v>
      </c>
      <c r="K95" s="227">
        <f t="shared" si="5"/>
        <v>77.000000000000014</v>
      </c>
      <c r="L95" s="228">
        <v>0</v>
      </c>
      <c r="M95" s="229" t="s">
        <v>275</v>
      </c>
      <c r="N95" s="68" t="str">
        <f t="shared" si="3"/>
        <v>prodotto a peso - prezzo indicativo</v>
      </c>
      <c r="O95" s="67"/>
      <c r="P95" s="67"/>
      <c r="Q95" s="66"/>
      <c r="R95" s="61"/>
    </row>
    <row r="96" spans="1:18">
      <c r="A96" s="61">
        <v>6</v>
      </c>
      <c r="B96" s="219">
        <v>9</v>
      </c>
      <c r="C96" s="259" t="s">
        <v>167</v>
      </c>
      <c r="D96" s="260">
        <v>3</v>
      </c>
      <c r="E96" s="251" t="s">
        <v>8</v>
      </c>
      <c r="F96" s="252">
        <v>10.82</v>
      </c>
      <c r="G96" s="261">
        <v>12.55</v>
      </c>
      <c r="H96" s="253">
        <v>0.1</v>
      </c>
      <c r="I96" s="235">
        <f t="shared" si="4"/>
        <v>11.902000000000001</v>
      </c>
      <c r="J96" s="262">
        <v>13.805</v>
      </c>
      <c r="K96" s="227">
        <f t="shared" si="5"/>
        <v>35.706000000000003</v>
      </c>
      <c r="L96" s="263">
        <v>13.805</v>
      </c>
      <c r="M96" s="232">
        <v>1.1598890942698701</v>
      </c>
      <c r="N96" s="68" t="str">
        <f t="shared" si="3"/>
        <v>prodotto a peso - prezzo indicativo</v>
      </c>
      <c r="O96" s="66" t="s">
        <v>4</v>
      </c>
      <c r="P96" s="107" t="s">
        <v>4</v>
      </c>
      <c r="Q96" s="107" t="s">
        <v>4</v>
      </c>
      <c r="R96" s="113" t="s">
        <v>16</v>
      </c>
    </row>
    <row r="97" spans="1:18">
      <c r="A97" s="61">
        <v>6</v>
      </c>
      <c r="B97" s="264"/>
      <c r="C97" s="259"/>
      <c r="D97" s="260"/>
      <c r="E97" s="251" t="s">
        <v>8</v>
      </c>
      <c r="F97" s="252">
        <v>10.82</v>
      </c>
      <c r="G97" s="261">
        <v>12.55</v>
      </c>
      <c r="H97" s="253">
        <v>0.1</v>
      </c>
      <c r="I97" s="235"/>
      <c r="J97" s="262">
        <v>13.805</v>
      </c>
      <c r="K97" s="227">
        <f t="shared" si="5"/>
        <v>0</v>
      </c>
      <c r="L97" s="263">
        <v>13.805</v>
      </c>
      <c r="M97" s="232">
        <v>1.1598890942698701</v>
      </c>
      <c r="N97" s="68" t="str">
        <f t="shared" si="3"/>
        <v>prodotto a peso - prezzo indicativo</v>
      </c>
      <c r="O97" s="66" t="s">
        <v>4</v>
      </c>
      <c r="P97" s="107" t="s">
        <v>4</v>
      </c>
      <c r="Q97" s="107" t="s">
        <v>4</v>
      </c>
      <c r="R97" s="113" t="s">
        <v>16</v>
      </c>
    </row>
    <row r="98" spans="1:18">
      <c r="A98" s="61">
        <v>6</v>
      </c>
      <c r="B98" s="264"/>
      <c r="C98" s="258"/>
      <c r="D98" s="260"/>
      <c r="E98" s="251" t="s">
        <v>8</v>
      </c>
      <c r="F98" s="252"/>
      <c r="G98" s="261"/>
      <c r="H98" s="253">
        <v>0.1</v>
      </c>
      <c r="I98" s="235">
        <f>F98*(1+H98)</f>
        <v>0</v>
      </c>
      <c r="J98" s="262">
        <v>0</v>
      </c>
      <c r="K98" s="227">
        <f t="shared" si="5"/>
        <v>0</v>
      </c>
      <c r="L98" s="263">
        <v>0</v>
      </c>
      <c r="M98" s="232" t="s">
        <v>275</v>
      </c>
      <c r="N98" s="68" t="str">
        <f t="shared" si="3"/>
        <v>prodotto a peso - prezzo indicativo</v>
      </c>
      <c r="O98" s="66" t="s">
        <v>4</v>
      </c>
      <c r="P98" s="107" t="s">
        <v>4</v>
      </c>
      <c r="Q98" s="107" t="s">
        <v>4</v>
      </c>
      <c r="R98" s="113" t="s">
        <v>16</v>
      </c>
    </row>
    <row r="99" spans="1:18">
      <c r="A99" s="61">
        <v>6</v>
      </c>
      <c r="B99" s="219">
        <v>12</v>
      </c>
      <c r="C99" s="230" t="s">
        <v>92</v>
      </c>
      <c r="D99" s="231">
        <v>1.3</v>
      </c>
      <c r="E99" s="232" t="s">
        <v>8</v>
      </c>
      <c r="F99" s="233">
        <v>7.5</v>
      </c>
      <c r="G99" s="224">
        <v>8.64</v>
      </c>
      <c r="H99" s="234">
        <v>0.1</v>
      </c>
      <c r="I99" s="235">
        <f t="shared" ref="I99:I103" si="6">F99*(1+H99)</f>
        <v>8.25</v>
      </c>
      <c r="J99" s="224">
        <v>9.5039999999999996</v>
      </c>
      <c r="K99" s="227">
        <f t="shared" si="5"/>
        <v>10.725</v>
      </c>
      <c r="L99" s="228">
        <v>12.3552</v>
      </c>
      <c r="M99" s="229">
        <v>1.1519999999999999</v>
      </c>
      <c r="N99" s="68" t="str">
        <f t="shared" si="3"/>
        <v>prodotto a peso - prezzo indicativo</v>
      </c>
      <c r="O99" s="66" t="s">
        <v>4</v>
      </c>
      <c r="P99" s="107" t="s">
        <v>4</v>
      </c>
      <c r="Q99" s="107" t="s">
        <v>4</v>
      </c>
      <c r="R99" s="113" t="s">
        <v>16</v>
      </c>
    </row>
    <row r="100" spans="1:18">
      <c r="A100" s="61">
        <v>6</v>
      </c>
      <c r="B100" s="219">
        <v>12</v>
      </c>
      <c r="C100" s="230" t="s">
        <v>93</v>
      </c>
      <c r="D100" s="231">
        <v>1</v>
      </c>
      <c r="E100" s="232" t="s">
        <v>8</v>
      </c>
      <c r="F100" s="233">
        <v>7.5</v>
      </c>
      <c r="G100" s="224">
        <v>8.64</v>
      </c>
      <c r="H100" s="234">
        <v>0.1</v>
      </c>
      <c r="I100" s="235">
        <f t="shared" si="6"/>
        <v>8.25</v>
      </c>
      <c r="J100" s="224">
        <v>9.5039999999999996</v>
      </c>
      <c r="K100" s="227">
        <f t="shared" si="5"/>
        <v>8.25</v>
      </c>
      <c r="L100" s="228">
        <v>9.5039999999999996</v>
      </c>
      <c r="M100" s="229">
        <v>1.1519999999999999</v>
      </c>
      <c r="N100" s="68" t="str">
        <f t="shared" si="3"/>
        <v>prodotto a peso - prezzo indicativo</v>
      </c>
      <c r="O100" s="66" t="s">
        <v>4</v>
      </c>
      <c r="P100" s="107" t="s">
        <v>4</v>
      </c>
      <c r="Q100" s="107" t="s">
        <v>4</v>
      </c>
      <c r="R100" s="113" t="s">
        <v>16</v>
      </c>
    </row>
    <row r="101" spans="1:18">
      <c r="A101" s="61">
        <v>6</v>
      </c>
      <c r="B101" s="219">
        <v>12</v>
      </c>
      <c r="C101" s="230" t="s">
        <v>94</v>
      </c>
      <c r="D101" s="231">
        <v>0.5</v>
      </c>
      <c r="E101" s="232" t="s">
        <v>8</v>
      </c>
      <c r="F101" s="233">
        <v>7.5</v>
      </c>
      <c r="G101" s="224">
        <v>8.64</v>
      </c>
      <c r="H101" s="234">
        <v>0.1</v>
      </c>
      <c r="I101" s="235">
        <f t="shared" si="6"/>
        <v>8.25</v>
      </c>
      <c r="J101" s="224">
        <v>9.5039999999999996</v>
      </c>
      <c r="K101" s="227">
        <f t="shared" si="5"/>
        <v>4.125</v>
      </c>
      <c r="L101" s="228">
        <v>4.7519999999999998</v>
      </c>
      <c r="M101" s="229">
        <v>1.1519999999999999</v>
      </c>
      <c r="N101" s="68" t="str">
        <f t="shared" si="3"/>
        <v>prodotto a peso - prezzo indicativo</v>
      </c>
      <c r="O101" s="67"/>
      <c r="P101" s="67"/>
      <c r="Q101" s="66"/>
      <c r="R101" s="61"/>
    </row>
    <row r="102" spans="1:18">
      <c r="A102" s="61">
        <v>6</v>
      </c>
      <c r="B102" s="219">
        <v>12</v>
      </c>
      <c r="C102" s="230" t="s">
        <v>95</v>
      </c>
      <c r="D102" s="231">
        <v>0.4</v>
      </c>
      <c r="E102" s="232" t="s">
        <v>8</v>
      </c>
      <c r="F102" s="233">
        <v>7.5</v>
      </c>
      <c r="G102" s="224">
        <v>8.64</v>
      </c>
      <c r="H102" s="234">
        <v>0.1</v>
      </c>
      <c r="I102" s="235">
        <f t="shared" si="6"/>
        <v>8.25</v>
      </c>
      <c r="J102" s="224">
        <v>9.5039999999999996</v>
      </c>
      <c r="K102" s="227">
        <f t="shared" si="5"/>
        <v>3.3000000000000003</v>
      </c>
      <c r="L102" s="228">
        <v>3.8016000000000001</v>
      </c>
      <c r="M102" s="229">
        <v>1.1519999999999999</v>
      </c>
      <c r="N102" s="68" t="str">
        <f t="shared" si="3"/>
        <v>prodotto a peso - prezzo indicativo</v>
      </c>
      <c r="O102" s="67"/>
      <c r="P102" s="67"/>
      <c r="Q102" s="66"/>
      <c r="R102" s="61"/>
    </row>
    <row r="103" spans="1:18">
      <c r="A103" s="61">
        <v>6</v>
      </c>
      <c r="B103" s="219">
        <v>12</v>
      </c>
      <c r="C103" s="249" t="s">
        <v>168</v>
      </c>
      <c r="D103" s="231">
        <v>0.5</v>
      </c>
      <c r="E103" s="232" t="s">
        <v>8</v>
      </c>
      <c r="F103" s="233">
        <v>6</v>
      </c>
      <c r="G103" s="224">
        <v>6.8181818181818201</v>
      </c>
      <c r="H103" s="234">
        <v>0.1</v>
      </c>
      <c r="I103" s="235">
        <f t="shared" si="6"/>
        <v>6.6000000000000005</v>
      </c>
      <c r="J103" s="224">
        <v>7.5</v>
      </c>
      <c r="K103" s="227">
        <f t="shared" si="5"/>
        <v>3.3000000000000003</v>
      </c>
      <c r="L103" s="228">
        <v>0</v>
      </c>
      <c r="M103" s="229" t="s">
        <v>275</v>
      </c>
      <c r="N103" s="68" t="str">
        <f t="shared" si="3"/>
        <v>prodotto a peso - prezzo indicativo</v>
      </c>
      <c r="O103" s="67"/>
      <c r="P103" s="67"/>
      <c r="Q103" s="66"/>
      <c r="R103" s="61"/>
    </row>
    <row r="104" spans="1:18">
      <c r="A104" s="61">
        <v>6</v>
      </c>
      <c r="B104" s="219">
        <v>11</v>
      </c>
      <c r="C104" s="259" t="s">
        <v>169</v>
      </c>
      <c r="D104" s="256"/>
      <c r="E104" s="265"/>
      <c r="F104" s="252"/>
      <c r="G104" s="257"/>
      <c r="H104" s="253"/>
      <c r="I104" s="235">
        <f t="shared" si="4"/>
        <v>0</v>
      </c>
      <c r="J104" s="224">
        <v>0</v>
      </c>
      <c r="K104" s="227">
        <f t="shared" si="5"/>
        <v>0</v>
      </c>
      <c r="L104" s="228">
        <v>0</v>
      </c>
      <c r="M104" s="229" t="s">
        <v>275</v>
      </c>
      <c r="N104" s="68" t="str">
        <f t="shared" si="3"/>
        <v>prodotto a prezzo fisso</v>
      </c>
      <c r="O104" s="66" t="s">
        <v>4</v>
      </c>
      <c r="P104" s="107" t="s">
        <v>4</v>
      </c>
      <c r="Q104" s="107" t="s">
        <v>4</v>
      </c>
      <c r="R104" s="113" t="s">
        <v>16</v>
      </c>
    </row>
    <row r="105" spans="1:18">
      <c r="A105" s="61">
        <v>6</v>
      </c>
      <c r="B105" s="219">
        <v>11</v>
      </c>
      <c r="C105" s="249" t="s">
        <v>96</v>
      </c>
      <c r="D105" s="256">
        <v>1</v>
      </c>
      <c r="E105" s="251" t="s">
        <v>8</v>
      </c>
      <c r="F105" s="252">
        <v>9.4</v>
      </c>
      <c r="G105" s="257">
        <v>10.91</v>
      </c>
      <c r="H105" s="253">
        <v>0.1</v>
      </c>
      <c r="I105" s="235">
        <f t="shared" si="4"/>
        <v>10.340000000000002</v>
      </c>
      <c r="J105" s="224">
        <v>12.000999999999999</v>
      </c>
      <c r="K105" s="227">
        <f t="shared" si="5"/>
        <v>10.340000000000002</v>
      </c>
      <c r="L105" s="228">
        <v>12.000999999999999</v>
      </c>
      <c r="M105" s="229">
        <v>1.16063829787234</v>
      </c>
      <c r="N105" s="68" t="str">
        <f t="shared" si="3"/>
        <v>prodotto a peso - prezzo indicativo</v>
      </c>
      <c r="O105" s="67"/>
      <c r="P105" s="67"/>
      <c r="Q105" s="66"/>
      <c r="R105" s="61"/>
    </row>
    <row r="106" spans="1:18">
      <c r="A106" s="61">
        <v>6</v>
      </c>
      <c r="B106" s="219">
        <v>11</v>
      </c>
      <c r="C106" s="259" t="s">
        <v>97</v>
      </c>
      <c r="D106" s="256">
        <v>0.7</v>
      </c>
      <c r="E106" s="251" t="s">
        <v>8</v>
      </c>
      <c r="F106" s="252">
        <v>9.4</v>
      </c>
      <c r="G106" s="257">
        <v>10.91</v>
      </c>
      <c r="H106" s="253">
        <v>0.1</v>
      </c>
      <c r="I106" s="235">
        <f t="shared" si="4"/>
        <v>10.340000000000002</v>
      </c>
      <c r="J106" s="224">
        <v>12.000999999999999</v>
      </c>
      <c r="K106" s="227">
        <f t="shared" si="5"/>
        <v>7.2380000000000004</v>
      </c>
      <c r="L106" s="228">
        <v>8.4007000000000005</v>
      </c>
      <c r="M106" s="229">
        <v>1.16063829787234</v>
      </c>
      <c r="N106" s="68" t="str">
        <f t="shared" si="3"/>
        <v>prodotto a peso - prezzo indicativo</v>
      </c>
      <c r="O106" s="67"/>
      <c r="P106" s="67"/>
      <c r="Q106" s="66"/>
      <c r="R106" s="61"/>
    </row>
    <row r="107" spans="1:18">
      <c r="A107" s="61">
        <v>6</v>
      </c>
      <c r="B107" s="219">
        <v>11</v>
      </c>
      <c r="C107" s="259" t="s">
        <v>98</v>
      </c>
      <c r="D107" s="256">
        <v>0.5</v>
      </c>
      <c r="E107" s="251" t="s">
        <v>8</v>
      </c>
      <c r="F107" s="252">
        <v>9.4</v>
      </c>
      <c r="G107" s="257">
        <v>10.91</v>
      </c>
      <c r="H107" s="253">
        <v>0.1</v>
      </c>
      <c r="I107" s="235">
        <f t="shared" si="4"/>
        <v>10.340000000000002</v>
      </c>
      <c r="J107" s="224">
        <v>12.000999999999999</v>
      </c>
      <c r="K107" s="227">
        <f t="shared" si="5"/>
        <v>5.1700000000000008</v>
      </c>
      <c r="L107" s="228">
        <v>6.0004999999999997</v>
      </c>
      <c r="M107" s="229">
        <v>1.16063829787234</v>
      </c>
      <c r="N107" s="68" t="str">
        <f t="shared" si="3"/>
        <v>prodotto a peso - prezzo indicativo</v>
      </c>
      <c r="O107" s="67"/>
      <c r="P107" s="67"/>
      <c r="Q107" s="66"/>
      <c r="R107" s="61"/>
    </row>
    <row r="108" spans="1:18">
      <c r="A108" s="61">
        <v>6</v>
      </c>
      <c r="B108" s="219">
        <v>11</v>
      </c>
      <c r="C108" s="259" t="s">
        <v>99</v>
      </c>
      <c r="D108" s="256">
        <v>0.4</v>
      </c>
      <c r="E108" s="251" t="s">
        <v>8</v>
      </c>
      <c r="F108" s="252">
        <v>9.4</v>
      </c>
      <c r="G108" s="257">
        <v>10.91</v>
      </c>
      <c r="H108" s="253">
        <v>0.1</v>
      </c>
      <c r="I108" s="235">
        <f t="shared" si="4"/>
        <v>10.340000000000002</v>
      </c>
      <c r="J108" s="224">
        <v>12.000999999999999</v>
      </c>
      <c r="K108" s="227">
        <f t="shared" si="5"/>
        <v>4.136000000000001</v>
      </c>
      <c r="L108" s="228">
        <v>4.8003999999999998</v>
      </c>
      <c r="M108" s="229">
        <v>1.16063829787234</v>
      </c>
      <c r="N108" s="68" t="str">
        <f t="shared" si="3"/>
        <v>prodotto a peso - prezzo indicativo</v>
      </c>
      <c r="O108" s="67"/>
      <c r="P108" s="67"/>
      <c r="Q108" s="66"/>
      <c r="R108" s="61"/>
    </row>
    <row r="109" spans="1:18">
      <c r="A109" s="61">
        <v>6</v>
      </c>
      <c r="B109" s="219">
        <v>11</v>
      </c>
      <c r="C109" s="259" t="s">
        <v>100</v>
      </c>
      <c r="D109" s="256">
        <v>0.2</v>
      </c>
      <c r="E109" s="251" t="s">
        <v>8</v>
      </c>
      <c r="F109" s="252">
        <v>9.4</v>
      </c>
      <c r="G109" s="257">
        <v>10.91</v>
      </c>
      <c r="H109" s="253">
        <v>0.1</v>
      </c>
      <c r="I109" s="235">
        <f t="shared" si="4"/>
        <v>10.340000000000002</v>
      </c>
      <c r="J109" s="224">
        <v>12.000999999999999</v>
      </c>
      <c r="K109" s="227">
        <f t="shared" si="5"/>
        <v>2.0680000000000005</v>
      </c>
      <c r="L109" s="228">
        <v>2.4001999999999999</v>
      </c>
      <c r="M109" s="229">
        <v>1.16063829787234</v>
      </c>
      <c r="N109" s="68" t="str">
        <f t="shared" si="3"/>
        <v>prodotto a peso - prezzo indicativo</v>
      </c>
      <c r="O109" s="67"/>
      <c r="P109" s="67"/>
      <c r="Q109" s="66"/>
      <c r="R109" s="61"/>
    </row>
    <row r="110" spans="1:18" s="195" customFormat="1">
      <c r="A110" s="190">
        <v>6</v>
      </c>
      <c r="B110" s="219">
        <v>15</v>
      </c>
      <c r="C110" s="259" t="s">
        <v>170</v>
      </c>
      <c r="D110" s="266"/>
      <c r="E110" s="267"/>
      <c r="F110" s="268"/>
      <c r="G110" s="269"/>
      <c r="H110" s="270"/>
      <c r="I110" s="235">
        <f t="shared" si="4"/>
        <v>0</v>
      </c>
      <c r="J110" s="269"/>
      <c r="K110" s="227">
        <f t="shared" si="5"/>
        <v>0</v>
      </c>
      <c r="L110" s="271"/>
      <c r="M110" s="272"/>
      <c r="N110" s="192" t="str">
        <f t="shared" si="3"/>
        <v>prodotto a prezzo fisso</v>
      </c>
      <c r="O110" s="191" t="s">
        <v>4</v>
      </c>
      <c r="P110" s="193" t="s">
        <v>4</v>
      </c>
      <c r="Q110" s="193" t="s">
        <v>4</v>
      </c>
      <c r="R110" s="194" t="s">
        <v>16</v>
      </c>
    </row>
    <row r="111" spans="1:18" s="195" customFormat="1">
      <c r="A111" s="190">
        <v>6</v>
      </c>
      <c r="B111" s="219">
        <v>15</v>
      </c>
      <c r="C111" s="259" t="s">
        <v>101</v>
      </c>
      <c r="D111" s="256">
        <v>1</v>
      </c>
      <c r="E111" s="251" t="s">
        <v>8</v>
      </c>
      <c r="F111" s="252">
        <v>9.4</v>
      </c>
      <c r="G111" s="257">
        <v>10.91</v>
      </c>
      <c r="H111" s="253">
        <v>0.1</v>
      </c>
      <c r="I111" s="235">
        <f t="shared" si="4"/>
        <v>10.340000000000002</v>
      </c>
      <c r="J111" s="224">
        <v>12.000999999999999</v>
      </c>
      <c r="K111" s="227">
        <f t="shared" si="5"/>
        <v>10.340000000000002</v>
      </c>
      <c r="L111" s="228">
        <v>12.000999999999999</v>
      </c>
      <c r="M111" s="229">
        <v>1.16063829787234</v>
      </c>
      <c r="N111" s="192" t="str">
        <f t="shared" si="3"/>
        <v>prodotto a peso - prezzo indicativo</v>
      </c>
      <c r="O111" s="191" t="s">
        <v>4</v>
      </c>
      <c r="P111" s="193" t="s">
        <v>4</v>
      </c>
      <c r="Q111" s="193" t="s">
        <v>4</v>
      </c>
      <c r="R111" s="194" t="s">
        <v>16</v>
      </c>
    </row>
    <row r="112" spans="1:18">
      <c r="A112" s="61">
        <v>6</v>
      </c>
      <c r="B112" s="219">
        <v>15</v>
      </c>
      <c r="C112" s="259" t="s">
        <v>102</v>
      </c>
      <c r="D112" s="256">
        <v>0.5</v>
      </c>
      <c r="E112" s="251" t="s">
        <v>8</v>
      </c>
      <c r="F112" s="252">
        <v>9.4</v>
      </c>
      <c r="G112" s="257">
        <v>10.91</v>
      </c>
      <c r="H112" s="253">
        <v>0.1</v>
      </c>
      <c r="I112" s="235">
        <f t="shared" si="4"/>
        <v>10.340000000000002</v>
      </c>
      <c r="J112" s="224">
        <v>12.000999999999999</v>
      </c>
      <c r="K112" s="227">
        <f t="shared" si="5"/>
        <v>5.1700000000000008</v>
      </c>
      <c r="L112" s="228">
        <v>6.0004999999999997</v>
      </c>
      <c r="M112" s="229">
        <v>1.16063829787234</v>
      </c>
      <c r="N112" s="68" t="str">
        <f t="shared" si="3"/>
        <v>prodotto a peso - prezzo indicativo</v>
      </c>
      <c r="O112" s="67"/>
      <c r="P112" s="67"/>
      <c r="Q112" s="66"/>
      <c r="R112" s="61"/>
    </row>
    <row r="113" spans="1:18">
      <c r="A113" s="61">
        <v>6</v>
      </c>
      <c r="B113" s="219"/>
      <c r="C113" s="258"/>
      <c r="D113" s="256"/>
      <c r="E113" s="251"/>
      <c r="F113" s="252"/>
      <c r="G113" s="257"/>
      <c r="H113" s="253"/>
      <c r="I113" s="235">
        <f t="shared" si="4"/>
        <v>0</v>
      </c>
      <c r="J113" s="224">
        <v>0</v>
      </c>
      <c r="K113" s="227">
        <f t="shared" si="5"/>
        <v>0</v>
      </c>
      <c r="L113" s="228">
        <v>0</v>
      </c>
      <c r="M113" s="229" t="s">
        <v>275</v>
      </c>
      <c r="N113" s="68" t="str">
        <f t="shared" si="3"/>
        <v>prodotto a prezzo fisso</v>
      </c>
      <c r="O113" s="67"/>
      <c r="P113" s="67"/>
      <c r="Q113" s="66"/>
      <c r="R113" s="61"/>
    </row>
    <row r="114" spans="1:18">
      <c r="A114" s="61">
        <v>6</v>
      </c>
      <c r="B114" s="219"/>
      <c r="C114" s="258"/>
      <c r="D114" s="256"/>
      <c r="E114" s="251"/>
      <c r="F114" s="252"/>
      <c r="G114" s="257"/>
      <c r="H114" s="253"/>
      <c r="I114" s="235">
        <f t="shared" si="4"/>
        <v>0</v>
      </c>
      <c r="J114" s="224">
        <v>0</v>
      </c>
      <c r="K114" s="227">
        <f t="shared" si="5"/>
        <v>0</v>
      </c>
      <c r="L114" s="228">
        <v>0</v>
      </c>
      <c r="M114" s="229" t="s">
        <v>275</v>
      </c>
      <c r="N114" s="68" t="str">
        <f t="shared" si="3"/>
        <v>prodotto a prezzo fisso</v>
      </c>
      <c r="O114" s="67"/>
      <c r="P114" s="67"/>
      <c r="Q114" s="66"/>
      <c r="R114" s="61"/>
    </row>
    <row r="115" spans="1:18">
      <c r="A115" s="61">
        <v>6</v>
      </c>
      <c r="B115" s="219"/>
      <c r="C115" s="258"/>
      <c r="D115" s="256"/>
      <c r="E115" s="251"/>
      <c r="F115" s="252"/>
      <c r="G115" s="257"/>
      <c r="H115" s="253"/>
      <c r="I115" s="235">
        <f t="shared" si="4"/>
        <v>0</v>
      </c>
      <c r="J115" s="224">
        <v>0</v>
      </c>
      <c r="K115" s="227">
        <f t="shared" si="5"/>
        <v>0</v>
      </c>
      <c r="L115" s="228">
        <v>0</v>
      </c>
      <c r="M115" s="229" t="s">
        <v>275</v>
      </c>
      <c r="N115" s="68" t="str">
        <f t="shared" si="3"/>
        <v>prodotto a prezzo fisso</v>
      </c>
      <c r="O115" s="66" t="s">
        <v>4</v>
      </c>
      <c r="P115" s="107" t="s">
        <v>4</v>
      </c>
      <c r="Q115" s="107" t="s">
        <v>4</v>
      </c>
      <c r="R115" s="113" t="s">
        <v>16</v>
      </c>
    </row>
    <row r="116" spans="1:18">
      <c r="A116" s="61">
        <v>6</v>
      </c>
      <c r="B116" s="219">
        <v>17</v>
      </c>
      <c r="C116" s="259" t="s">
        <v>103</v>
      </c>
      <c r="D116" s="256">
        <v>0.7</v>
      </c>
      <c r="E116" s="251" t="s">
        <v>8</v>
      </c>
      <c r="F116" s="252">
        <v>5</v>
      </c>
      <c r="G116" s="257">
        <v>5.45</v>
      </c>
      <c r="H116" s="253">
        <v>0.1</v>
      </c>
      <c r="I116" s="235">
        <f t="shared" si="4"/>
        <v>5.5</v>
      </c>
      <c r="J116" s="224">
        <v>5.9950000000000001</v>
      </c>
      <c r="K116" s="227">
        <f t="shared" si="5"/>
        <v>3.8499999999999996</v>
      </c>
      <c r="L116" s="228">
        <v>4.1965000000000003</v>
      </c>
      <c r="M116" s="229">
        <v>1.0900000000000001</v>
      </c>
      <c r="N116" s="68" t="str">
        <f t="shared" si="3"/>
        <v>prodotto a peso - prezzo indicativo</v>
      </c>
      <c r="O116" s="66" t="s">
        <v>4</v>
      </c>
      <c r="P116" s="107" t="s">
        <v>4</v>
      </c>
      <c r="Q116" s="107" t="s">
        <v>4</v>
      </c>
      <c r="R116" s="113" t="s">
        <v>16</v>
      </c>
    </row>
    <row r="117" spans="1:18">
      <c r="A117" s="61">
        <v>6</v>
      </c>
      <c r="B117" s="219">
        <v>18</v>
      </c>
      <c r="C117" s="259" t="s">
        <v>146</v>
      </c>
      <c r="D117" s="256">
        <v>0.7</v>
      </c>
      <c r="E117" s="251" t="s">
        <v>8</v>
      </c>
      <c r="F117" s="252">
        <v>5</v>
      </c>
      <c r="G117" s="257">
        <v>5.45</v>
      </c>
      <c r="H117" s="253">
        <v>0.1</v>
      </c>
      <c r="I117" s="235">
        <f t="shared" si="4"/>
        <v>5.5</v>
      </c>
      <c r="J117" s="224">
        <v>5.9950000000000001</v>
      </c>
      <c r="K117" s="227">
        <f t="shared" si="5"/>
        <v>3.8499999999999996</v>
      </c>
      <c r="L117" s="228">
        <v>4.1965000000000003</v>
      </c>
      <c r="M117" s="229">
        <v>1.0900000000000001</v>
      </c>
      <c r="N117" s="68" t="str">
        <f t="shared" si="3"/>
        <v>prodotto a peso - prezzo indicativo</v>
      </c>
      <c r="O117" s="67"/>
      <c r="P117" s="67"/>
      <c r="Q117" s="66"/>
      <c r="R117" s="61"/>
    </row>
    <row r="118" spans="1:18">
      <c r="A118" s="61">
        <v>6</v>
      </c>
      <c r="B118" s="219">
        <v>18</v>
      </c>
      <c r="C118" s="259" t="s">
        <v>171</v>
      </c>
      <c r="D118" s="256">
        <v>3</v>
      </c>
      <c r="E118" s="251" t="s">
        <v>8</v>
      </c>
      <c r="F118" s="252">
        <v>5</v>
      </c>
      <c r="G118" s="257">
        <v>5.45</v>
      </c>
      <c r="H118" s="253">
        <v>0.1</v>
      </c>
      <c r="I118" s="235">
        <f t="shared" si="4"/>
        <v>5.5</v>
      </c>
      <c r="J118" s="224">
        <v>5.9950000000000001</v>
      </c>
      <c r="K118" s="227">
        <f t="shared" si="5"/>
        <v>16.5</v>
      </c>
      <c r="L118" s="228">
        <v>4.1965000000000003</v>
      </c>
      <c r="M118" s="229">
        <v>1.0900000000000001</v>
      </c>
      <c r="N118" s="68" t="str">
        <f t="shared" si="3"/>
        <v>prodotto a peso - prezzo indicativo</v>
      </c>
      <c r="O118" s="67"/>
      <c r="P118" s="67"/>
      <c r="Q118" s="66"/>
      <c r="R118" s="61"/>
    </row>
    <row r="119" spans="1:18">
      <c r="A119" s="61">
        <v>6</v>
      </c>
      <c r="B119" s="219">
        <v>106</v>
      </c>
      <c r="C119" s="258" t="s">
        <v>104</v>
      </c>
      <c r="D119" s="256">
        <v>0.30000000000000004</v>
      </c>
      <c r="E119" s="251" t="s">
        <v>8</v>
      </c>
      <c r="F119" s="252">
        <v>2</v>
      </c>
      <c r="G119" s="257">
        <v>2.3199999999999998</v>
      </c>
      <c r="H119" s="253">
        <v>0.1</v>
      </c>
      <c r="I119" s="235">
        <f t="shared" si="4"/>
        <v>2.2000000000000002</v>
      </c>
      <c r="J119" s="224">
        <v>2.552</v>
      </c>
      <c r="K119" s="227">
        <f t="shared" si="5"/>
        <v>0.66000000000000014</v>
      </c>
      <c r="L119" s="228">
        <v>0.76559999999999995</v>
      </c>
      <c r="M119" s="229">
        <v>1.1599999999999999</v>
      </c>
      <c r="N119" s="68" t="str">
        <f t="shared" si="3"/>
        <v>prodotto a peso - prezzo indicativo</v>
      </c>
      <c r="O119" s="67"/>
      <c r="P119" s="67"/>
      <c r="Q119" s="66"/>
      <c r="R119" s="61"/>
    </row>
    <row r="120" spans="1:18">
      <c r="A120" s="61">
        <v>6</v>
      </c>
      <c r="B120" s="219"/>
      <c r="C120" s="258"/>
      <c r="D120" s="256"/>
      <c r="E120" s="251"/>
      <c r="F120" s="252"/>
      <c r="G120" s="257"/>
      <c r="H120" s="253"/>
      <c r="I120" s="235">
        <f t="shared" si="4"/>
        <v>0</v>
      </c>
      <c r="J120" s="224">
        <v>0</v>
      </c>
      <c r="K120" s="227">
        <f t="shared" si="5"/>
        <v>0</v>
      </c>
      <c r="L120" s="228">
        <v>0</v>
      </c>
      <c r="M120" s="229" t="s">
        <v>275</v>
      </c>
      <c r="N120" s="68" t="str">
        <f t="shared" si="3"/>
        <v>prodotto a prezzo fisso</v>
      </c>
      <c r="O120" s="66" t="s">
        <v>4</v>
      </c>
      <c r="P120" s="107" t="s">
        <v>4</v>
      </c>
      <c r="Q120" s="107" t="s">
        <v>4</v>
      </c>
      <c r="R120" s="113" t="s">
        <v>16</v>
      </c>
    </row>
    <row r="121" spans="1:18">
      <c r="A121" s="61">
        <v>6</v>
      </c>
      <c r="B121" s="219">
        <v>27</v>
      </c>
      <c r="C121" s="259" t="s">
        <v>66</v>
      </c>
      <c r="D121" s="256">
        <v>1</v>
      </c>
      <c r="E121" s="251" t="s">
        <v>8</v>
      </c>
      <c r="F121" s="252">
        <v>7.5</v>
      </c>
      <c r="G121" s="257">
        <v>8.64</v>
      </c>
      <c r="H121" s="253">
        <v>0.1</v>
      </c>
      <c r="I121" s="235">
        <f t="shared" si="4"/>
        <v>8.25</v>
      </c>
      <c r="J121" s="224">
        <v>9.5039999999999996</v>
      </c>
      <c r="K121" s="227">
        <f t="shared" si="5"/>
        <v>8.25</v>
      </c>
      <c r="L121" s="228">
        <v>9.5039999999999996</v>
      </c>
      <c r="M121" s="229">
        <v>1.1519999999999999</v>
      </c>
      <c r="N121" s="68" t="str">
        <f t="shared" si="3"/>
        <v>prodotto a peso - prezzo indicativo</v>
      </c>
      <c r="O121" s="66" t="s">
        <v>4</v>
      </c>
      <c r="P121" s="107" t="s">
        <v>4</v>
      </c>
      <c r="Q121" s="107" t="s">
        <v>4</v>
      </c>
      <c r="R121" s="113" t="s">
        <v>16</v>
      </c>
    </row>
    <row r="122" spans="1:18">
      <c r="A122" s="61">
        <v>6</v>
      </c>
      <c r="B122" s="219">
        <v>27</v>
      </c>
      <c r="C122" s="259" t="s">
        <v>68</v>
      </c>
      <c r="D122" s="256">
        <v>0.60000000000000009</v>
      </c>
      <c r="E122" s="251" t="s">
        <v>8</v>
      </c>
      <c r="F122" s="252">
        <v>7.5</v>
      </c>
      <c r="G122" s="257">
        <v>8.64</v>
      </c>
      <c r="H122" s="253">
        <v>0.1</v>
      </c>
      <c r="I122" s="235">
        <f t="shared" si="4"/>
        <v>8.25</v>
      </c>
      <c r="J122" s="224">
        <v>9.5039999999999996</v>
      </c>
      <c r="K122" s="227">
        <f t="shared" si="5"/>
        <v>4.9500000000000011</v>
      </c>
      <c r="L122" s="228">
        <v>5.7023999999999999</v>
      </c>
      <c r="M122" s="229">
        <v>1.1519999999999999</v>
      </c>
      <c r="N122" s="68" t="str">
        <f t="shared" si="3"/>
        <v>prodotto a peso - prezzo indicativo</v>
      </c>
      <c r="O122" s="66" t="s">
        <v>4</v>
      </c>
      <c r="P122" s="107" t="s">
        <v>4</v>
      </c>
      <c r="Q122" s="107" t="s">
        <v>4</v>
      </c>
      <c r="R122" s="113" t="s">
        <v>16</v>
      </c>
    </row>
    <row r="123" spans="1:18">
      <c r="A123" s="61">
        <v>6</v>
      </c>
      <c r="B123" s="219">
        <v>27</v>
      </c>
      <c r="C123" s="259" t="s">
        <v>69</v>
      </c>
      <c r="D123" s="256">
        <v>0.4</v>
      </c>
      <c r="E123" s="251" t="s">
        <v>8</v>
      </c>
      <c r="F123" s="252">
        <v>7.5</v>
      </c>
      <c r="G123" s="257">
        <v>8.64</v>
      </c>
      <c r="H123" s="253">
        <v>0.1</v>
      </c>
      <c r="I123" s="235">
        <f t="shared" si="4"/>
        <v>8.25</v>
      </c>
      <c r="J123" s="224">
        <v>9.5039999999999996</v>
      </c>
      <c r="K123" s="227">
        <f t="shared" si="5"/>
        <v>3.3000000000000003</v>
      </c>
      <c r="L123" s="228">
        <v>3.8016000000000001</v>
      </c>
      <c r="M123" s="229">
        <v>1.1519999999999999</v>
      </c>
      <c r="N123" s="68" t="str">
        <f t="shared" si="3"/>
        <v>prodotto a peso - prezzo indicativo</v>
      </c>
      <c r="O123" s="66" t="s">
        <v>4</v>
      </c>
      <c r="P123" s="107" t="s">
        <v>4</v>
      </c>
      <c r="Q123" s="107" t="s">
        <v>4</v>
      </c>
      <c r="R123" s="113" t="s">
        <v>16</v>
      </c>
    </row>
    <row r="124" spans="1:18">
      <c r="A124" s="61">
        <v>6</v>
      </c>
      <c r="B124" s="219">
        <v>27</v>
      </c>
      <c r="C124" s="259" t="s">
        <v>70</v>
      </c>
      <c r="D124" s="256">
        <v>0.2</v>
      </c>
      <c r="E124" s="251" t="s">
        <v>8</v>
      </c>
      <c r="F124" s="252">
        <v>7.5</v>
      </c>
      <c r="G124" s="257">
        <v>8.64</v>
      </c>
      <c r="H124" s="253">
        <v>0.1</v>
      </c>
      <c r="I124" s="235">
        <f t="shared" si="4"/>
        <v>8.25</v>
      </c>
      <c r="J124" s="224">
        <v>9.5039999999999996</v>
      </c>
      <c r="K124" s="227">
        <f t="shared" si="5"/>
        <v>1.6500000000000001</v>
      </c>
      <c r="L124" s="228">
        <v>1.9008</v>
      </c>
      <c r="M124" s="229">
        <v>1.1519999999999999</v>
      </c>
      <c r="N124" s="68" t="str">
        <f t="shared" si="3"/>
        <v>prodotto a peso - prezzo indicativo</v>
      </c>
      <c r="O124" s="67"/>
      <c r="P124" s="67"/>
      <c r="Q124" s="66"/>
      <c r="R124" s="61"/>
    </row>
    <row r="125" spans="1:18">
      <c r="A125" s="61">
        <v>6</v>
      </c>
      <c r="B125" s="219"/>
      <c r="C125" s="259"/>
      <c r="D125" s="256"/>
      <c r="E125" s="251" t="s">
        <v>8</v>
      </c>
      <c r="F125" s="252">
        <v>7.5</v>
      </c>
      <c r="G125" s="257">
        <v>8.64</v>
      </c>
      <c r="H125" s="253">
        <v>0.1</v>
      </c>
      <c r="I125" s="235">
        <f t="shared" si="4"/>
        <v>8.25</v>
      </c>
      <c r="J125" s="224">
        <v>9.5039999999999996</v>
      </c>
      <c r="K125" s="227">
        <f t="shared" si="5"/>
        <v>0</v>
      </c>
      <c r="L125" s="228">
        <v>1.9008</v>
      </c>
      <c r="M125" s="229">
        <v>1.1519999999999999</v>
      </c>
      <c r="N125" s="68" t="str">
        <f t="shared" si="3"/>
        <v>prodotto a peso - prezzo indicativo</v>
      </c>
      <c r="O125" s="67"/>
      <c r="P125" s="67"/>
      <c r="Q125" s="66"/>
      <c r="R125" s="61"/>
    </row>
    <row r="126" spans="1:18">
      <c r="A126" s="61">
        <v>6</v>
      </c>
      <c r="B126" s="219"/>
      <c r="C126" s="259"/>
      <c r="D126" s="256"/>
      <c r="E126" s="251"/>
      <c r="F126" s="252"/>
      <c r="G126" s="257"/>
      <c r="H126" s="253"/>
      <c r="I126" s="235">
        <f t="shared" si="4"/>
        <v>0</v>
      </c>
      <c r="J126" s="224">
        <v>0</v>
      </c>
      <c r="K126" s="227">
        <f t="shared" si="5"/>
        <v>0</v>
      </c>
      <c r="L126" s="228">
        <v>0</v>
      </c>
      <c r="M126" s="229" t="s">
        <v>275</v>
      </c>
      <c r="N126" s="68" t="str">
        <f t="shared" si="3"/>
        <v>prodotto a prezzo fisso</v>
      </c>
      <c r="O126" s="67"/>
      <c r="P126" s="67"/>
      <c r="Q126" s="66"/>
      <c r="R126" s="61"/>
    </row>
    <row r="127" spans="1:18">
      <c r="A127" s="61">
        <v>6</v>
      </c>
      <c r="B127" s="219"/>
      <c r="C127" s="249"/>
      <c r="D127" s="231"/>
      <c r="E127" s="232"/>
      <c r="F127" s="233"/>
      <c r="G127" s="224"/>
      <c r="H127" s="234"/>
      <c r="I127" s="235">
        <f t="shared" si="4"/>
        <v>0</v>
      </c>
      <c r="J127" s="224">
        <v>0</v>
      </c>
      <c r="K127" s="227">
        <f t="shared" si="5"/>
        <v>0</v>
      </c>
      <c r="L127" s="228">
        <v>0</v>
      </c>
      <c r="M127" s="229" t="s">
        <v>275</v>
      </c>
      <c r="N127" s="68" t="str">
        <f t="shared" si="3"/>
        <v>prodotto a prezzo fisso</v>
      </c>
      <c r="O127" s="67"/>
      <c r="P127" s="67"/>
      <c r="Q127" s="66"/>
      <c r="R127" s="61"/>
    </row>
    <row r="128" spans="1:18">
      <c r="A128" s="61">
        <v>6</v>
      </c>
      <c r="B128" s="219"/>
      <c r="C128" s="230"/>
      <c r="D128" s="231"/>
      <c r="E128" s="232"/>
      <c r="F128" s="233"/>
      <c r="G128" s="224"/>
      <c r="H128" s="234"/>
      <c r="I128" s="235">
        <f t="shared" si="4"/>
        <v>0</v>
      </c>
      <c r="J128" s="224">
        <v>0</v>
      </c>
      <c r="K128" s="227">
        <f t="shared" si="5"/>
        <v>0</v>
      </c>
      <c r="L128" s="228">
        <v>0</v>
      </c>
      <c r="M128" s="229" t="s">
        <v>275</v>
      </c>
      <c r="N128" s="68" t="str">
        <f t="shared" si="3"/>
        <v>prodotto a prezzo fisso</v>
      </c>
      <c r="O128" s="66" t="s">
        <v>4</v>
      </c>
      <c r="P128" s="107" t="s">
        <v>4</v>
      </c>
      <c r="Q128" s="107" t="s">
        <v>4</v>
      </c>
      <c r="R128" s="113" t="s">
        <v>16</v>
      </c>
    </row>
    <row r="129" spans="1:18">
      <c r="A129" s="61">
        <v>6</v>
      </c>
      <c r="B129" s="219">
        <v>28</v>
      </c>
      <c r="C129" s="259" t="s">
        <v>172</v>
      </c>
      <c r="D129" s="256">
        <v>0.22</v>
      </c>
      <c r="E129" s="251" t="s">
        <v>8</v>
      </c>
      <c r="F129" s="252">
        <v>9.8000000000000007</v>
      </c>
      <c r="G129" s="257">
        <v>11.36</v>
      </c>
      <c r="H129" s="253">
        <v>0.1</v>
      </c>
      <c r="I129" s="235">
        <f t="shared" si="4"/>
        <v>10.780000000000001</v>
      </c>
      <c r="J129" s="224">
        <v>12.496</v>
      </c>
      <c r="K129" s="227">
        <f t="shared" si="5"/>
        <v>2.3716000000000004</v>
      </c>
      <c r="L129" s="228">
        <v>12.496</v>
      </c>
      <c r="M129" s="229">
        <v>1.1591836734693901</v>
      </c>
      <c r="N129" s="68" t="str">
        <f t="shared" si="3"/>
        <v>prodotto a peso - prezzo indicativo</v>
      </c>
      <c r="O129" s="67"/>
      <c r="P129" s="67"/>
      <c r="Q129" s="66"/>
      <c r="R129" s="61"/>
    </row>
    <row r="130" spans="1:18">
      <c r="A130" s="61">
        <v>6</v>
      </c>
      <c r="B130" s="219"/>
      <c r="C130" s="249"/>
      <c r="D130" s="231"/>
      <c r="E130" s="232"/>
      <c r="F130" s="233"/>
      <c r="G130" s="224"/>
      <c r="H130" s="234"/>
      <c r="I130" s="235">
        <f t="shared" si="4"/>
        <v>0</v>
      </c>
      <c r="J130" s="224">
        <v>0</v>
      </c>
      <c r="K130" s="227">
        <f t="shared" si="5"/>
        <v>0</v>
      </c>
      <c r="L130" s="228">
        <v>0</v>
      </c>
      <c r="M130" s="229" t="s">
        <v>275</v>
      </c>
      <c r="N130" s="68" t="str">
        <f t="shared" si="3"/>
        <v>prodotto a prezzo fisso</v>
      </c>
      <c r="O130" s="67"/>
      <c r="P130" s="67"/>
      <c r="Q130" s="66"/>
      <c r="R130" s="61"/>
    </row>
    <row r="131" spans="1:18">
      <c r="A131" s="61">
        <v>6</v>
      </c>
      <c r="B131" s="219"/>
      <c r="C131" s="230"/>
      <c r="D131" s="231"/>
      <c r="E131" s="232"/>
      <c r="F131" s="233"/>
      <c r="G131" s="224"/>
      <c r="H131" s="234"/>
      <c r="I131" s="235">
        <f t="shared" si="4"/>
        <v>0</v>
      </c>
      <c r="J131" s="224">
        <v>0</v>
      </c>
      <c r="K131" s="227">
        <f t="shared" si="5"/>
        <v>0</v>
      </c>
      <c r="L131" s="228">
        <v>0</v>
      </c>
      <c r="M131" s="229" t="s">
        <v>275</v>
      </c>
      <c r="N131" s="68" t="str">
        <f t="shared" si="3"/>
        <v>prodotto a prezzo fisso</v>
      </c>
      <c r="O131" s="67"/>
      <c r="P131" s="67"/>
      <c r="Q131" s="66"/>
      <c r="R131" s="61"/>
    </row>
    <row r="132" spans="1:18">
      <c r="A132" s="61">
        <v>6</v>
      </c>
      <c r="B132" s="219"/>
      <c r="C132" s="249"/>
      <c r="D132" s="231"/>
      <c r="E132" s="232"/>
      <c r="F132" s="233"/>
      <c r="G132" s="224"/>
      <c r="H132" s="234"/>
      <c r="I132" s="235">
        <f t="shared" si="4"/>
        <v>0</v>
      </c>
      <c r="J132" s="224">
        <v>0</v>
      </c>
      <c r="K132" s="227">
        <f t="shared" si="5"/>
        <v>0</v>
      </c>
      <c r="L132" s="228">
        <v>0</v>
      </c>
      <c r="M132" s="229" t="s">
        <v>275</v>
      </c>
      <c r="N132" s="68" t="str">
        <f t="shared" si="3"/>
        <v>prodotto a prezzo fisso</v>
      </c>
      <c r="O132" s="67"/>
      <c r="P132" s="67"/>
      <c r="Q132" s="66"/>
      <c r="R132" s="61"/>
    </row>
    <row r="133" spans="1:18">
      <c r="A133" s="61">
        <v>6</v>
      </c>
      <c r="B133" s="219"/>
      <c r="C133" s="249"/>
      <c r="D133" s="231"/>
      <c r="E133" s="232"/>
      <c r="F133" s="233"/>
      <c r="G133" s="224"/>
      <c r="H133" s="234"/>
      <c r="I133" s="235">
        <f t="shared" si="4"/>
        <v>0</v>
      </c>
      <c r="J133" s="224">
        <v>0</v>
      </c>
      <c r="K133" s="227">
        <f t="shared" si="5"/>
        <v>0</v>
      </c>
      <c r="L133" s="228">
        <v>0</v>
      </c>
      <c r="M133" s="229" t="s">
        <v>275</v>
      </c>
      <c r="N133" s="68" t="str">
        <f t="shared" si="3"/>
        <v>prodotto a prezzo fisso</v>
      </c>
      <c r="O133" s="67"/>
      <c r="P133" s="67"/>
      <c r="Q133" s="66"/>
      <c r="R133" s="61"/>
    </row>
    <row r="134" spans="1:18">
      <c r="A134" s="61">
        <v>6</v>
      </c>
      <c r="B134" s="219"/>
      <c r="C134" s="230"/>
      <c r="D134" s="231"/>
      <c r="E134" s="232"/>
      <c r="F134" s="233"/>
      <c r="G134" s="224"/>
      <c r="H134" s="234"/>
      <c r="I134" s="235">
        <f t="shared" si="4"/>
        <v>0</v>
      </c>
      <c r="J134" s="224">
        <v>0</v>
      </c>
      <c r="K134" s="227">
        <f t="shared" si="5"/>
        <v>0</v>
      </c>
      <c r="L134" s="228">
        <v>0</v>
      </c>
      <c r="M134" s="229" t="s">
        <v>275</v>
      </c>
      <c r="N134" s="68" t="str">
        <f t="shared" si="3"/>
        <v>prodotto a prezzo fisso</v>
      </c>
      <c r="O134" s="66" t="s">
        <v>4</v>
      </c>
      <c r="P134" s="107" t="s">
        <v>4</v>
      </c>
      <c r="Q134" s="107" t="s">
        <v>4</v>
      </c>
      <c r="R134" s="113" t="s">
        <v>16</v>
      </c>
    </row>
    <row r="135" spans="1:18">
      <c r="A135" s="61">
        <v>6</v>
      </c>
      <c r="B135" s="219"/>
      <c r="C135" s="273" t="s">
        <v>83</v>
      </c>
      <c r="D135" s="256">
        <v>0.4</v>
      </c>
      <c r="E135" s="251" t="s">
        <v>8</v>
      </c>
      <c r="F135" s="235">
        <f>(9.4*0.2+7.5*0.2)/0.4</f>
        <v>8.4499999999999993</v>
      </c>
      <c r="G135" s="257">
        <v>9.8019999999999996</v>
      </c>
      <c r="H135" s="253">
        <v>0.1</v>
      </c>
      <c r="I135" s="235">
        <f t="shared" si="4"/>
        <v>9.2949999999999999</v>
      </c>
      <c r="J135" s="224">
        <v>10.7822</v>
      </c>
      <c r="K135" s="227">
        <f t="shared" si="5"/>
        <v>3.718</v>
      </c>
      <c r="L135" s="228">
        <v>4.3128799999999998</v>
      </c>
      <c r="M135" s="229">
        <v>1.1599999999999999</v>
      </c>
      <c r="N135" s="68" t="str">
        <f t="shared" si="3"/>
        <v>prodotto a peso - prezzo indicativo</v>
      </c>
      <c r="O135" s="66" t="s">
        <v>4</v>
      </c>
      <c r="P135" s="107" t="s">
        <v>4</v>
      </c>
      <c r="Q135" s="107" t="s">
        <v>4</v>
      </c>
      <c r="R135" s="113" t="s">
        <v>16</v>
      </c>
    </row>
    <row r="136" spans="1:18">
      <c r="A136" s="61">
        <v>6</v>
      </c>
      <c r="B136" s="219"/>
      <c r="C136" s="273" t="s">
        <v>82</v>
      </c>
      <c r="D136" s="256">
        <v>0.6</v>
      </c>
      <c r="E136" s="251" t="s">
        <v>8</v>
      </c>
      <c r="F136" s="235">
        <f>(9.4*0.3+7.5*0.3)/0.6</f>
        <v>8.4500000000000011</v>
      </c>
      <c r="G136" s="257">
        <v>9.8019999999999996</v>
      </c>
      <c r="H136" s="253">
        <v>0.1</v>
      </c>
      <c r="I136" s="235">
        <f t="shared" si="4"/>
        <v>9.2950000000000017</v>
      </c>
      <c r="J136" s="224">
        <v>10.7822</v>
      </c>
      <c r="K136" s="227">
        <f t="shared" si="5"/>
        <v>5.5770000000000008</v>
      </c>
      <c r="L136" s="228">
        <v>6.4693199999999997</v>
      </c>
      <c r="M136" s="229">
        <v>1.1599999999999999</v>
      </c>
      <c r="N136" s="68" t="str">
        <f t="shared" si="3"/>
        <v>prodotto a peso - prezzo indicativo</v>
      </c>
      <c r="O136" s="66" t="s">
        <v>4</v>
      </c>
      <c r="P136" s="107" t="s">
        <v>4</v>
      </c>
      <c r="Q136" s="107" t="s">
        <v>4</v>
      </c>
      <c r="R136" s="113" t="s">
        <v>16</v>
      </c>
    </row>
    <row r="137" spans="1:18">
      <c r="A137" s="61">
        <v>6</v>
      </c>
      <c r="B137" s="219"/>
      <c r="C137" s="273" t="s">
        <v>84</v>
      </c>
      <c r="D137" s="256">
        <v>1.1000000000000001</v>
      </c>
      <c r="E137" s="251" t="s">
        <v>8</v>
      </c>
      <c r="F137" s="235">
        <f>(9.4*0.7+7.5*0.4)/1.1</f>
        <v>8.709090909090909</v>
      </c>
      <c r="G137" s="257">
        <v>10.1036</v>
      </c>
      <c r="H137" s="253">
        <v>0.1</v>
      </c>
      <c r="I137" s="235">
        <f t="shared" si="4"/>
        <v>9.58</v>
      </c>
      <c r="J137" s="224">
        <v>11.113960000000001</v>
      </c>
      <c r="K137" s="227">
        <f t="shared" si="5"/>
        <v>10.538</v>
      </c>
      <c r="L137" s="228">
        <v>12.225356</v>
      </c>
      <c r="M137" s="229">
        <v>1.1599999999999999</v>
      </c>
      <c r="N137" s="68" t="str">
        <f t="shared" ref="N137:N143" si="7">IF(E137="kg",$N$8,$N$7)</f>
        <v>prodotto a peso - prezzo indicativo</v>
      </c>
      <c r="O137" s="67"/>
      <c r="P137" s="67"/>
      <c r="Q137" s="66"/>
      <c r="R137" s="61"/>
    </row>
    <row r="138" spans="1:18">
      <c r="A138" s="61">
        <v>6</v>
      </c>
      <c r="B138" s="219"/>
      <c r="C138" s="258"/>
      <c r="D138" s="256"/>
      <c r="E138" s="251"/>
      <c r="F138" s="252"/>
      <c r="G138" s="257"/>
      <c r="H138" s="253"/>
      <c r="I138" s="235">
        <f t="shared" ref="I138:I201" si="8">F138*(1+H138)</f>
        <v>0</v>
      </c>
      <c r="J138" s="224">
        <v>0</v>
      </c>
      <c r="K138" s="227">
        <f t="shared" ref="K138:K201" si="9">I138*D138</f>
        <v>0</v>
      </c>
      <c r="L138" s="228">
        <v>0</v>
      </c>
      <c r="M138" s="229" t="s">
        <v>275</v>
      </c>
      <c r="N138" s="68" t="str">
        <f t="shared" si="7"/>
        <v>prodotto a prezzo fisso</v>
      </c>
      <c r="O138" s="67"/>
      <c r="P138" s="67"/>
      <c r="Q138" s="66"/>
      <c r="R138" s="61"/>
    </row>
    <row r="139" spans="1:18">
      <c r="A139" s="61">
        <v>6</v>
      </c>
      <c r="B139" s="219"/>
      <c r="C139" s="249"/>
      <c r="D139" s="231"/>
      <c r="E139" s="232"/>
      <c r="F139" s="233"/>
      <c r="G139" s="224"/>
      <c r="H139" s="234"/>
      <c r="I139" s="235">
        <f t="shared" si="8"/>
        <v>0</v>
      </c>
      <c r="J139" s="224">
        <v>0</v>
      </c>
      <c r="K139" s="227">
        <f t="shared" si="9"/>
        <v>0</v>
      </c>
      <c r="L139" s="228">
        <v>0</v>
      </c>
      <c r="M139" s="229" t="s">
        <v>275</v>
      </c>
      <c r="N139" s="68" t="str">
        <f t="shared" si="7"/>
        <v>prodotto a prezzo fisso</v>
      </c>
      <c r="O139" s="67"/>
      <c r="P139" s="67"/>
      <c r="Q139" s="66"/>
      <c r="R139" s="61"/>
    </row>
    <row r="140" spans="1:18">
      <c r="A140" s="61">
        <v>6</v>
      </c>
      <c r="B140" s="219"/>
      <c r="C140" s="230"/>
      <c r="D140" s="231"/>
      <c r="E140" s="232"/>
      <c r="F140" s="233"/>
      <c r="G140" s="224"/>
      <c r="H140" s="234"/>
      <c r="I140" s="235">
        <f t="shared" si="8"/>
        <v>0</v>
      </c>
      <c r="J140" s="224">
        <v>0</v>
      </c>
      <c r="K140" s="227">
        <f t="shared" si="9"/>
        <v>0</v>
      </c>
      <c r="L140" s="228">
        <v>0</v>
      </c>
      <c r="M140" s="229" t="s">
        <v>275</v>
      </c>
      <c r="N140" s="68" t="str">
        <f t="shared" si="7"/>
        <v>prodotto a prezzo fisso</v>
      </c>
      <c r="O140" s="67"/>
      <c r="P140" s="67"/>
      <c r="Q140" s="66"/>
      <c r="R140" s="61"/>
    </row>
    <row r="141" spans="1:18">
      <c r="A141" s="61">
        <v>6</v>
      </c>
      <c r="B141" s="219"/>
      <c r="C141" s="249"/>
      <c r="D141" s="231"/>
      <c r="E141" s="232"/>
      <c r="F141" s="233"/>
      <c r="G141" s="224"/>
      <c r="H141" s="234"/>
      <c r="I141" s="235">
        <f t="shared" si="8"/>
        <v>0</v>
      </c>
      <c r="J141" s="224">
        <v>0</v>
      </c>
      <c r="K141" s="227">
        <f t="shared" si="9"/>
        <v>0</v>
      </c>
      <c r="L141" s="228">
        <v>0</v>
      </c>
      <c r="M141" s="229" t="s">
        <v>275</v>
      </c>
      <c r="N141" s="68" t="str">
        <f t="shared" si="7"/>
        <v>prodotto a prezzo fisso</v>
      </c>
      <c r="O141" s="67"/>
      <c r="P141" s="67"/>
      <c r="Q141" s="66"/>
      <c r="R141" s="61"/>
    </row>
    <row r="142" spans="1:18">
      <c r="A142" s="61">
        <v>6</v>
      </c>
      <c r="B142" s="219"/>
      <c r="C142" s="249"/>
      <c r="D142" s="231"/>
      <c r="E142" s="232"/>
      <c r="F142" s="233"/>
      <c r="G142" s="224"/>
      <c r="H142" s="234"/>
      <c r="I142" s="235">
        <f t="shared" si="8"/>
        <v>0</v>
      </c>
      <c r="J142" s="224">
        <v>0</v>
      </c>
      <c r="K142" s="227">
        <f t="shared" si="9"/>
        <v>0</v>
      </c>
      <c r="L142" s="228">
        <v>0</v>
      </c>
      <c r="M142" s="229" t="s">
        <v>275</v>
      </c>
      <c r="N142" s="68" t="str">
        <f t="shared" si="7"/>
        <v>prodotto a prezzo fisso</v>
      </c>
      <c r="O142" s="67"/>
      <c r="P142" s="67"/>
      <c r="Q142" s="66"/>
      <c r="R142" s="61"/>
    </row>
    <row r="143" spans="1:18">
      <c r="A143" s="61">
        <v>6</v>
      </c>
      <c r="B143" s="219"/>
      <c r="C143" s="230"/>
      <c r="D143" s="231"/>
      <c r="E143" s="232"/>
      <c r="F143" s="233"/>
      <c r="G143" s="224"/>
      <c r="H143" s="234"/>
      <c r="I143" s="235">
        <f t="shared" si="8"/>
        <v>0</v>
      </c>
      <c r="J143" s="224">
        <v>0</v>
      </c>
      <c r="K143" s="227">
        <f t="shared" si="9"/>
        <v>0</v>
      </c>
      <c r="L143" s="228">
        <v>0</v>
      </c>
      <c r="M143" s="229" t="s">
        <v>275</v>
      </c>
      <c r="N143" s="68" t="str">
        <f t="shared" si="7"/>
        <v>prodotto a prezzo fisso</v>
      </c>
      <c r="O143" s="67"/>
      <c r="P143" s="67"/>
      <c r="Q143" s="66"/>
      <c r="R143" s="61"/>
    </row>
    <row r="144" spans="1:18">
      <c r="A144" s="61">
        <v>7</v>
      </c>
      <c r="B144" s="219"/>
      <c r="C144" s="249"/>
      <c r="D144" s="231"/>
      <c r="E144" s="232"/>
      <c r="F144" s="233"/>
      <c r="G144" s="224"/>
      <c r="H144" s="234"/>
      <c r="I144" s="235">
        <f t="shared" si="8"/>
        <v>0</v>
      </c>
      <c r="J144" s="224">
        <v>0</v>
      </c>
      <c r="K144" s="227">
        <f t="shared" si="9"/>
        <v>0</v>
      </c>
      <c r="L144" s="228">
        <v>0</v>
      </c>
      <c r="M144" s="229" t="s">
        <v>275</v>
      </c>
      <c r="N144" s="115"/>
      <c r="O144" s="116"/>
      <c r="P144" s="116"/>
      <c r="Q144" s="114"/>
      <c r="R144" s="120"/>
    </row>
    <row r="145" spans="1:18">
      <c r="A145" s="61">
        <v>7</v>
      </c>
      <c r="B145" s="239"/>
      <c r="C145" s="220" t="s">
        <v>44</v>
      </c>
      <c r="D145" s="221"/>
      <c r="E145" s="222"/>
      <c r="F145" s="223"/>
      <c r="G145" s="224"/>
      <c r="H145" s="225"/>
      <c r="I145" s="235">
        <f t="shared" si="8"/>
        <v>0</v>
      </c>
      <c r="J145" s="224">
        <v>0</v>
      </c>
      <c r="K145" s="227">
        <f t="shared" si="9"/>
        <v>0</v>
      </c>
      <c r="L145" s="228"/>
      <c r="M145" s="229"/>
      <c r="N145" s="68" t="str">
        <f t="shared" ref="N145:N208" si="10">IF(E145="kg",$N$8,$N$7)</f>
        <v>prodotto a prezzo fisso</v>
      </c>
      <c r="O145" s="66" t="s">
        <v>4</v>
      </c>
      <c r="P145" s="107" t="s">
        <v>4</v>
      </c>
      <c r="Q145" s="107" t="s">
        <v>4</v>
      </c>
      <c r="R145" s="113" t="s">
        <v>16</v>
      </c>
    </row>
    <row r="146" spans="1:18">
      <c r="A146" s="61">
        <v>7</v>
      </c>
      <c r="B146" s="219">
        <v>19</v>
      </c>
      <c r="C146" s="230" t="s">
        <v>109</v>
      </c>
      <c r="D146" s="231">
        <v>0.4</v>
      </c>
      <c r="E146" s="232" t="s">
        <v>8</v>
      </c>
      <c r="F146" s="233">
        <v>9.4</v>
      </c>
      <c r="G146" s="224">
        <v>10.91</v>
      </c>
      <c r="H146" s="234">
        <v>0.1</v>
      </c>
      <c r="I146" s="235">
        <f t="shared" si="8"/>
        <v>10.340000000000002</v>
      </c>
      <c r="J146" s="224">
        <v>12.000999999999999</v>
      </c>
      <c r="K146" s="227">
        <f t="shared" si="9"/>
        <v>4.136000000000001</v>
      </c>
      <c r="L146" s="228">
        <v>4.8003999999999998</v>
      </c>
      <c r="M146" s="229">
        <v>1.16063829787234</v>
      </c>
      <c r="N146" s="68" t="str">
        <f t="shared" si="10"/>
        <v>prodotto a peso - prezzo indicativo</v>
      </c>
      <c r="O146" s="67"/>
      <c r="P146" s="67"/>
      <c r="Q146" s="66"/>
      <c r="R146" s="61"/>
    </row>
    <row r="147" spans="1:18">
      <c r="A147" s="61">
        <v>7</v>
      </c>
      <c r="B147" s="219"/>
      <c r="C147" s="249"/>
      <c r="D147" s="231"/>
      <c r="E147" s="232"/>
      <c r="F147" s="233"/>
      <c r="G147" s="224"/>
      <c r="H147" s="234"/>
      <c r="I147" s="235">
        <f t="shared" si="8"/>
        <v>0</v>
      </c>
      <c r="J147" s="224">
        <v>0</v>
      </c>
      <c r="K147" s="227">
        <f t="shared" si="9"/>
        <v>0</v>
      </c>
      <c r="L147" s="228">
        <v>0</v>
      </c>
      <c r="M147" s="229" t="s">
        <v>275</v>
      </c>
      <c r="N147" s="68" t="str">
        <f t="shared" si="10"/>
        <v>prodotto a prezzo fisso</v>
      </c>
      <c r="O147" s="67"/>
      <c r="P147" s="67"/>
      <c r="Q147" s="66"/>
      <c r="R147" s="61"/>
    </row>
    <row r="148" spans="1:18" s="195" customFormat="1">
      <c r="A148" s="190">
        <v>7</v>
      </c>
      <c r="B148" s="219"/>
      <c r="C148" s="249"/>
      <c r="D148" s="231"/>
      <c r="E148" s="232"/>
      <c r="F148" s="233"/>
      <c r="G148" s="224"/>
      <c r="H148" s="234"/>
      <c r="I148" s="235">
        <f t="shared" si="8"/>
        <v>0</v>
      </c>
      <c r="J148" s="224">
        <v>0</v>
      </c>
      <c r="K148" s="227">
        <f t="shared" si="9"/>
        <v>0</v>
      </c>
      <c r="L148" s="228">
        <v>0</v>
      </c>
      <c r="M148" s="229" t="s">
        <v>275</v>
      </c>
      <c r="N148" s="192" t="str">
        <f t="shared" si="10"/>
        <v>prodotto a prezzo fisso</v>
      </c>
      <c r="O148" s="191" t="s">
        <v>4</v>
      </c>
      <c r="P148" s="193" t="s">
        <v>4</v>
      </c>
      <c r="Q148" s="193" t="s">
        <v>4</v>
      </c>
      <c r="R148" s="194" t="s">
        <v>16</v>
      </c>
    </row>
    <row r="149" spans="1:18" s="195" customFormat="1">
      <c r="A149" s="190">
        <v>7</v>
      </c>
      <c r="B149" s="240"/>
      <c r="C149" s="241" t="s">
        <v>45</v>
      </c>
      <c r="D149" s="242">
        <v>0.30000000000000004</v>
      </c>
      <c r="E149" s="243" t="s">
        <v>8</v>
      </c>
      <c r="F149" s="244">
        <v>15.7</v>
      </c>
      <c r="G149" s="224">
        <v>18.18</v>
      </c>
      <c r="H149" s="245">
        <v>0.1</v>
      </c>
      <c r="I149" s="235">
        <f t="shared" si="8"/>
        <v>17.27</v>
      </c>
      <c r="J149" s="224">
        <v>19.998000000000001</v>
      </c>
      <c r="K149" s="227">
        <f t="shared" si="9"/>
        <v>5.1810000000000009</v>
      </c>
      <c r="L149" s="228">
        <v>5.9993999999999996</v>
      </c>
      <c r="M149" s="229">
        <v>1.15796178343949</v>
      </c>
      <c r="N149" s="192" t="str">
        <f t="shared" si="10"/>
        <v>prodotto a peso - prezzo indicativo</v>
      </c>
      <c r="O149" s="191" t="s">
        <v>4</v>
      </c>
      <c r="P149" s="193" t="s">
        <v>4</v>
      </c>
      <c r="Q149" s="193" t="s">
        <v>4</v>
      </c>
      <c r="R149" s="194" t="s">
        <v>16</v>
      </c>
    </row>
    <row r="150" spans="1:18">
      <c r="A150" s="61">
        <v>7</v>
      </c>
      <c r="B150" s="240"/>
      <c r="C150" s="274" t="s">
        <v>46</v>
      </c>
      <c r="D150" s="242">
        <v>0.7</v>
      </c>
      <c r="E150" s="243" t="s">
        <v>8</v>
      </c>
      <c r="F150" s="244">
        <v>15.7</v>
      </c>
      <c r="G150" s="224">
        <v>18.18</v>
      </c>
      <c r="H150" s="245">
        <v>0.1</v>
      </c>
      <c r="I150" s="235">
        <f t="shared" si="8"/>
        <v>17.27</v>
      </c>
      <c r="J150" s="224">
        <v>19.998000000000001</v>
      </c>
      <c r="K150" s="227">
        <f t="shared" si="9"/>
        <v>12.088999999999999</v>
      </c>
      <c r="L150" s="228">
        <v>13.9986</v>
      </c>
      <c r="M150" s="229">
        <v>1.15796178343949</v>
      </c>
      <c r="N150" s="68" t="str">
        <f t="shared" si="10"/>
        <v>prodotto a peso - prezzo indicativo</v>
      </c>
      <c r="O150" s="67"/>
      <c r="P150" s="67"/>
      <c r="Q150" s="66"/>
      <c r="R150" s="61"/>
    </row>
    <row r="151" spans="1:18">
      <c r="A151" s="61">
        <v>7</v>
      </c>
      <c r="B151" s="219"/>
      <c r="C151" s="249"/>
      <c r="D151" s="231"/>
      <c r="E151" s="232"/>
      <c r="F151" s="233"/>
      <c r="G151" s="224"/>
      <c r="H151" s="234"/>
      <c r="I151" s="235">
        <f t="shared" si="8"/>
        <v>0</v>
      </c>
      <c r="J151" s="224">
        <v>0</v>
      </c>
      <c r="K151" s="227">
        <f t="shared" si="9"/>
        <v>0</v>
      </c>
      <c r="L151" s="228">
        <v>0</v>
      </c>
      <c r="M151" s="229" t="s">
        <v>275</v>
      </c>
      <c r="N151" s="68" t="str">
        <f t="shared" si="10"/>
        <v>prodotto a prezzo fisso</v>
      </c>
      <c r="O151" s="66" t="s">
        <v>4</v>
      </c>
      <c r="P151" s="107" t="s">
        <v>4</v>
      </c>
      <c r="Q151" s="107" t="s">
        <v>4</v>
      </c>
      <c r="R151" s="113" t="s">
        <v>16</v>
      </c>
    </row>
    <row r="152" spans="1:18">
      <c r="A152" s="61">
        <v>7</v>
      </c>
      <c r="B152" s="219">
        <v>20</v>
      </c>
      <c r="C152" s="230" t="s">
        <v>12</v>
      </c>
      <c r="D152" s="231">
        <v>0.15</v>
      </c>
      <c r="E152" s="232" t="s">
        <v>8</v>
      </c>
      <c r="F152" s="233">
        <v>14.5</v>
      </c>
      <c r="G152" s="224">
        <v>16.36</v>
      </c>
      <c r="H152" s="234">
        <v>0.1</v>
      </c>
      <c r="I152" s="235">
        <f t="shared" si="8"/>
        <v>15.950000000000001</v>
      </c>
      <c r="J152" s="224">
        <v>17.995999999999999</v>
      </c>
      <c r="K152" s="227">
        <f t="shared" si="9"/>
        <v>2.3925000000000001</v>
      </c>
      <c r="L152" s="228">
        <v>2.6993999999999998</v>
      </c>
      <c r="M152" s="229">
        <v>1.1282758620689699</v>
      </c>
      <c r="N152" s="68" t="str">
        <f t="shared" si="10"/>
        <v>prodotto a peso - prezzo indicativo</v>
      </c>
      <c r="O152" s="67"/>
      <c r="P152" s="67"/>
      <c r="Q152" s="66"/>
      <c r="R152" s="61"/>
    </row>
    <row r="153" spans="1:18">
      <c r="A153" s="61">
        <v>7</v>
      </c>
      <c r="B153" s="219"/>
      <c r="C153" s="249"/>
      <c r="D153" s="231"/>
      <c r="E153" s="232"/>
      <c r="F153" s="233"/>
      <c r="G153" s="224"/>
      <c r="H153" s="234"/>
      <c r="I153" s="235">
        <f t="shared" si="8"/>
        <v>0</v>
      </c>
      <c r="J153" s="224">
        <v>0</v>
      </c>
      <c r="K153" s="227">
        <f t="shared" si="9"/>
        <v>0</v>
      </c>
      <c r="L153" s="228">
        <v>0</v>
      </c>
      <c r="M153" s="229" t="s">
        <v>275</v>
      </c>
      <c r="N153" s="68" t="str">
        <f t="shared" si="10"/>
        <v>prodotto a prezzo fisso</v>
      </c>
      <c r="O153" s="67"/>
      <c r="P153" s="67"/>
      <c r="Q153" s="66"/>
      <c r="R153" s="61"/>
    </row>
    <row r="154" spans="1:18">
      <c r="A154" s="61">
        <v>7</v>
      </c>
      <c r="B154" s="219"/>
      <c r="C154" s="249"/>
      <c r="D154" s="231"/>
      <c r="E154" s="232"/>
      <c r="F154" s="233"/>
      <c r="G154" s="224"/>
      <c r="H154" s="234"/>
      <c r="I154" s="235">
        <f t="shared" si="8"/>
        <v>0</v>
      </c>
      <c r="J154" s="224">
        <v>0</v>
      </c>
      <c r="K154" s="227">
        <f t="shared" si="9"/>
        <v>0</v>
      </c>
      <c r="L154" s="228">
        <v>0</v>
      </c>
      <c r="M154" s="229" t="s">
        <v>275</v>
      </c>
      <c r="N154" s="68" t="str">
        <f t="shared" si="10"/>
        <v>prodotto a prezzo fisso</v>
      </c>
      <c r="O154" s="66" t="s">
        <v>4</v>
      </c>
      <c r="P154" s="107" t="s">
        <v>4</v>
      </c>
      <c r="Q154" s="107" t="s">
        <v>4</v>
      </c>
      <c r="R154" s="113" t="s">
        <v>16</v>
      </c>
    </row>
    <row r="155" spans="1:18">
      <c r="A155" s="61">
        <v>7</v>
      </c>
      <c r="B155" s="219"/>
      <c r="C155" s="230" t="s">
        <v>11</v>
      </c>
      <c r="D155" s="231">
        <v>0.12</v>
      </c>
      <c r="E155" s="232" t="s">
        <v>8</v>
      </c>
      <c r="F155" s="233">
        <v>14.5</v>
      </c>
      <c r="G155" s="224">
        <v>16.36</v>
      </c>
      <c r="H155" s="234">
        <v>0.1</v>
      </c>
      <c r="I155" s="235">
        <f t="shared" si="8"/>
        <v>15.950000000000001</v>
      </c>
      <c r="J155" s="224">
        <v>17.995999999999999</v>
      </c>
      <c r="K155" s="227">
        <f t="shared" si="9"/>
        <v>1.9140000000000001</v>
      </c>
      <c r="L155" s="228">
        <v>2.1595200000000001</v>
      </c>
      <c r="M155" s="229">
        <v>1.1282758620689699</v>
      </c>
      <c r="N155" s="68" t="str">
        <f t="shared" si="10"/>
        <v>prodotto a peso - prezzo indicativo</v>
      </c>
      <c r="O155" s="67"/>
      <c r="P155" s="67"/>
      <c r="Q155" s="66"/>
      <c r="R155" s="61"/>
    </row>
    <row r="156" spans="1:18">
      <c r="A156" s="61">
        <v>7</v>
      </c>
      <c r="B156" s="219"/>
      <c r="C156" s="249"/>
      <c r="D156" s="231"/>
      <c r="E156" s="232"/>
      <c r="F156" s="233"/>
      <c r="G156" s="224"/>
      <c r="H156" s="234"/>
      <c r="I156" s="235">
        <f t="shared" si="8"/>
        <v>0</v>
      </c>
      <c r="J156" s="224">
        <v>0</v>
      </c>
      <c r="K156" s="227">
        <f t="shared" si="9"/>
        <v>0</v>
      </c>
      <c r="L156" s="228">
        <v>0</v>
      </c>
      <c r="M156" s="229" t="s">
        <v>275</v>
      </c>
      <c r="N156" s="68" t="str">
        <f t="shared" si="10"/>
        <v>prodotto a prezzo fisso</v>
      </c>
      <c r="O156" s="67"/>
      <c r="P156" s="67"/>
      <c r="Q156" s="66"/>
      <c r="R156" s="61"/>
    </row>
    <row r="157" spans="1:18">
      <c r="A157" s="61">
        <v>7</v>
      </c>
      <c r="B157" s="219"/>
      <c r="C157" s="249"/>
      <c r="D157" s="231"/>
      <c r="E157" s="232"/>
      <c r="F157" s="233"/>
      <c r="G157" s="224"/>
      <c r="H157" s="234"/>
      <c r="I157" s="235">
        <f t="shared" si="8"/>
        <v>0</v>
      </c>
      <c r="J157" s="224">
        <v>0</v>
      </c>
      <c r="K157" s="227">
        <f t="shared" si="9"/>
        <v>0</v>
      </c>
      <c r="L157" s="228">
        <v>0</v>
      </c>
      <c r="M157" s="229" t="s">
        <v>275</v>
      </c>
      <c r="N157" s="68" t="str">
        <f t="shared" si="10"/>
        <v>prodotto a prezzo fisso</v>
      </c>
      <c r="O157" s="66" t="s">
        <v>4</v>
      </c>
      <c r="P157" s="107" t="s">
        <v>4</v>
      </c>
      <c r="Q157" s="107" t="s">
        <v>4</v>
      </c>
      <c r="R157" s="113" t="s">
        <v>16</v>
      </c>
    </row>
    <row r="158" spans="1:18">
      <c r="A158" s="61">
        <v>7</v>
      </c>
      <c r="B158" s="219">
        <v>22</v>
      </c>
      <c r="C158" s="230" t="s">
        <v>13</v>
      </c>
      <c r="D158" s="231">
        <v>0.15</v>
      </c>
      <c r="E158" s="232" t="s">
        <v>8</v>
      </c>
      <c r="F158" s="233">
        <v>14.5</v>
      </c>
      <c r="G158" s="224">
        <v>16.36</v>
      </c>
      <c r="H158" s="234">
        <v>0.1</v>
      </c>
      <c r="I158" s="235">
        <f t="shared" si="8"/>
        <v>15.950000000000001</v>
      </c>
      <c r="J158" s="224">
        <v>17.995999999999999</v>
      </c>
      <c r="K158" s="227">
        <f t="shared" si="9"/>
        <v>2.3925000000000001</v>
      </c>
      <c r="L158" s="228">
        <v>2.6993999999999998</v>
      </c>
      <c r="M158" s="229">
        <v>1.1282758620689699</v>
      </c>
      <c r="N158" s="68" t="str">
        <f t="shared" si="10"/>
        <v>prodotto a peso - prezzo indicativo</v>
      </c>
      <c r="O158" s="67"/>
      <c r="P158" s="67"/>
      <c r="Q158" s="66"/>
      <c r="R158" s="61"/>
    </row>
    <row r="159" spans="1:18">
      <c r="A159" s="61">
        <v>7</v>
      </c>
      <c r="B159" s="219"/>
      <c r="C159" s="249"/>
      <c r="D159" s="231"/>
      <c r="E159" s="232"/>
      <c r="F159" s="233"/>
      <c r="G159" s="224"/>
      <c r="H159" s="234"/>
      <c r="I159" s="235">
        <f t="shared" si="8"/>
        <v>0</v>
      </c>
      <c r="J159" s="224">
        <v>0</v>
      </c>
      <c r="K159" s="227">
        <f t="shared" si="9"/>
        <v>0</v>
      </c>
      <c r="L159" s="228">
        <v>0</v>
      </c>
      <c r="M159" s="229" t="s">
        <v>275</v>
      </c>
      <c r="N159" s="68" t="str">
        <f t="shared" si="10"/>
        <v>prodotto a prezzo fisso</v>
      </c>
      <c r="O159" s="67"/>
      <c r="P159" s="67"/>
      <c r="Q159" s="66"/>
      <c r="R159" s="61"/>
    </row>
    <row r="160" spans="1:18">
      <c r="A160" s="61">
        <v>7</v>
      </c>
      <c r="B160" s="219"/>
      <c r="C160" s="249"/>
      <c r="D160" s="231"/>
      <c r="E160" s="232"/>
      <c r="F160" s="233"/>
      <c r="G160" s="224"/>
      <c r="H160" s="234"/>
      <c r="I160" s="235">
        <f t="shared" si="8"/>
        <v>0</v>
      </c>
      <c r="J160" s="224">
        <v>0</v>
      </c>
      <c r="K160" s="227">
        <f t="shared" si="9"/>
        <v>0</v>
      </c>
      <c r="L160" s="228">
        <v>0</v>
      </c>
      <c r="M160" s="229" t="s">
        <v>275</v>
      </c>
      <c r="N160" s="68" t="str">
        <f t="shared" si="10"/>
        <v>prodotto a prezzo fisso</v>
      </c>
      <c r="O160" s="66" t="s">
        <v>4</v>
      </c>
      <c r="P160" s="107" t="s">
        <v>4</v>
      </c>
      <c r="Q160" s="107" t="s">
        <v>4</v>
      </c>
      <c r="R160" s="113" t="s">
        <v>16</v>
      </c>
    </row>
    <row r="161" spans="1:18">
      <c r="A161" s="61">
        <v>7</v>
      </c>
      <c r="B161" s="219">
        <v>23</v>
      </c>
      <c r="C161" s="230" t="s">
        <v>10</v>
      </c>
      <c r="D161" s="231">
        <v>0.35</v>
      </c>
      <c r="E161" s="232" t="s">
        <v>8</v>
      </c>
      <c r="F161" s="233">
        <v>12</v>
      </c>
      <c r="G161" s="224">
        <v>12.73</v>
      </c>
      <c r="H161" s="234">
        <v>0.1</v>
      </c>
      <c r="I161" s="235">
        <f t="shared" si="8"/>
        <v>13.200000000000001</v>
      </c>
      <c r="J161" s="224">
        <v>14.003</v>
      </c>
      <c r="K161" s="227">
        <f t="shared" si="9"/>
        <v>4.62</v>
      </c>
      <c r="L161" s="228">
        <v>4.9010499999999997</v>
      </c>
      <c r="M161" s="229">
        <v>1.06083333333333</v>
      </c>
      <c r="N161" s="68" t="str">
        <f t="shared" si="10"/>
        <v>prodotto a peso - prezzo indicativo</v>
      </c>
      <c r="O161" s="67"/>
      <c r="P161" s="67"/>
      <c r="Q161" s="66"/>
      <c r="R161" s="61"/>
    </row>
    <row r="162" spans="1:18">
      <c r="A162" s="61">
        <v>7</v>
      </c>
      <c r="B162" s="219">
        <v>24</v>
      </c>
      <c r="C162" s="230" t="s">
        <v>173</v>
      </c>
      <c r="D162" s="231">
        <v>0.1</v>
      </c>
      <c r="E162" s="232" t="s">
        <v>8</v>
      </c>
      <c r="F162" s="233">
        <v>20</v>
      </c>
      <c r="G162" s="224">
        <v>22</v>
      </c>
      <c r="H162" s="234">
        <v>0.1</v>
      </c>
      <c r="I162" s="235">
        <f>F162*(1+H162)</f>
        <v>22</v>
      </c>
      <c r="J162" s="224">
        <v>22</v>
      </c>
      <c r="K162" s="227">
        <f>I162*D162</f>
        <v>2.2000000000000002</v>
      </c>
      <c r="L162" s="228">
        <v>0</v>
      </c>
      <c r="M162" s="229" t="s">
        <v>275</v>
      </c>
      <c r="N162" s="68" t="str">
        <f t="shared" si="10"/>
        <v>prodotto a peso - prezzo indicativo</v>
      </c>
      <c r="O162" s="67"/>
      <c r="P162" s="67"/>
      <c r="Q162" s="66"/>
      <c r="R162" s="61"/>
    </row>
    <row r="163" spans="1:18">
      <c r="A163" s="61">
        <v>7</v>
      </c>
      <c r="B163" s="219"/>
      <c r="C163" s="249"/>
      <c r="D163" s="231">
        <v>0.5</v>
      </c>
      <c r="E163" s="232" t="s">
        <v>277</v>
      </c>
      <c r="F163" s="233">
        <v>20</v>
      </c>
      <c r="G163" s="224">
        <v>22</v>
      </c>
      <c r="H163" s="234">
        <v>0.1</v>
      </c>
      <c r="I163" s="235">
        <f t="shared" si="8"/>
        <v>22</v>
      </c>
      <c r="J163" s="224">
        <v>0</v>
      </c>
      <c r="K163" s="227">
        <f t="shared" si="9"/>
        <v>11</v>
      </c>
      <c r="L163" s="228">
        <v>0</v>
      </c>
      <c r="M163" s="229" t="s">
        <v>275</v>
      </c>
      <c r="N163" s="68" t="str">
        <f t="shared" si="10"/>
        <v>prodotto a prezzo fisso</v>
      </c>
      <c r="O163" s="66" t="s">
        <v>4</v>
      </c>
      <c r="P163" s="107" t="s">
        <v>4</v>
      </c>
      <c r="Q163" s="107" t="s">
        <v>4</v>
      </c>
      <c r="R163" s="113" t="s">
        <v>16</v>
      </c>
    </row>
    <row r="164" spans="1:18">
      <c r="A164" s="61">
        <v>7</v>
      </c>
      <c r="B164" s="219"/>
      <c r="C164" s="249"/>
      <c r="D164" s="231"/>
      <c r="E164" s="232"/>
      <c r="F164" s="233"/>
      <c r="G164" s="224"/>
      <c r="H164" s="234"/>
      <c r="I164" s="235">
        <f t="shared" si="8"/>
        <v>0</v>
      </c>
      <c r="J164" s="224">
        <v>0</v>
      </c>
      <c r="K164" s="227">
        <f t="shared" si="9"/>
        <v>0</v>
      </c>
      <c r="L164" s="228">
        <v>0</v>
      </c>
      <c r="M164" s="229" t="s">
        <v>275</v>
      </c>
      <c r="N164" s="68" t="str">
        <f t="shared" si="10"/>
        <v>prodotto a prezzo fisso</v>
      </c>
      <c r="O164" s="67"/>
      <c r="P164" s="67"/>
      <c r="Q164" s="66"/>
      <c r="R164" s="61"/>
    </row>
    <row r="165" spans="1:18">
      <c r="A165" s="61">
        <v>7</v>
      </c>
      <c r="B165" s="219">
        <v>25</v>
      </c>
      <c r="C165" s="230" t="s">
        <v>124</v>
      </c>
      <c r="D165" s="231">
        <v>0.7</v>
      </c>
      <c r="E165" s="232" t="s">
        <v>8</v>
      </c>
      <c r="F165" s="233">
        <v>10</v>
      </c>
      <c r="G165" s="224">
        <v>11.82</v>
      </c>
      <c r="H165" s="234">
        <v>0.1</v>
      </c>
      <c r="I165" s="235">
        <f t="shared" si="8"/>
        <v>11</v>
      </c>
      <c r="J165" s="224">
        <v>13.002000000000001</v>
      </c>
      <c r="K165" s="227">
        <f t="shared" si="9"/>
        <v>7.6999999999999993</v>
      </c>
      <c r="L165" s="228">
        <v>9.1013999999999999</v>
      </c>
      <c r="M165" s="229">
        <v>1.1819999999999999</v>
      </c>
      <c r="N165" s="68" t="str">
        <f t="shared" si="10"/>
        <v>prodotto a peso - prezzo indicativo</v>
      </c>
      <c r="O165" s="67"/>
      <c r="P165" s="67"/>
      <c r="Q165" s="66"/>
      <c r="R165" s="61"/>
    </row>
    <row r="166" spans="1:18">
      <c r="A166" s="61">
        <v>7</v>
      </c>
      <c r="B166" s="219"/>
      <c r="C166" s="249"/>
      <c r="D166" s="231"/>
      <c r="E166" s="232"/>
      <c r="F166" s="233"/>
      <c r="G166" s="224"/>
      <c r="H166" s="234"/>
      <c r="I166" s="235">
        <f t="shared" si="8"/>
        <v>0</v>
      </c>
      <c r="J166" s="224">
        <v>0</v>
      </c>
      <c r="K166" s="227">
        <f t="shared" si="9"/>
        <v>0</v>
      </c>
      <c r="L166" s="228">
        <v>0</v>
      </c>
      <c r="M166" s="229" t="s">
        <v>275</v>
      </c>
      <c r="N166" s="68" t="str">
        <f t="shared" si="10"/>
        <v>prodotto a prezzo fisso</v>
      </c>
      <c r="O166" s="66" t="s">
        <v>4</v>
      </c>
      <c r="P166" s="107" t="s">
        <v>4</v>
      </c>
      <c r="Q166" s="107" t="s">
        <v>4</v>
      </c>
      <c r="R166" s="113" t="s">
        <v>16</v>
      </c>
    </row>
    <row r="167" spans="1:18">
      <c r="A167" s="61">
        <v>7</v>
      </c>
      <c r="B167" s="219"/>
      <c r="C167" s="249"/>
      <c r="D167" s="231"/>
      <c r="E167" s="232"/>
      <c r="F167" s="233"/>
      <c r="G167" s="224"/>
      <c r="H167" s="234"/>
      <c r="I167" s="235">
        <f t="shared" si="8"/>
        <v>0</v>
      </c>
      <c r="J167" s="224">
        <v>0</v>
      </c>
      <c r="K167" s="227">
        <f t="shared" si="9"/>
        <v>0</v>
      </c>
      <c r="L167" s="228">
        <v>0</v>
      </c>
      <c r="M167" s="229" t="s">
        <v>275</v>
      </c>
      <c r="N167" s="68" t="str">
        <f t="shared" si="10"/>
        <v>prodotto a prezzo fisso</v>
      </c>
      <c r="O167" s="67"/>
      <c r="P167" s="67"/>
      <c r="Q167" s="66"/>
      <c r="R167" s="61"/>
    </row>
    <row r="168" spans="1:18">
      <c r="A168" s="61">
        <v>7</v>
      </c>
      <c r="B168" s="219">
        <v>26</v>
      </c>
      <c r="C168" s="230" t="s">
        <v>140</v>
      </c>
      <c r="D168" s="231">
        <v>0.5</v>
      </c>
      <c r="E168" s="232" t="s">
        <v>8</v>
      </c>
      <c r="F168" s="233">
        <v>13.5</v>
      </c>
      <c r="G168" s="224">
        <v>16.36</v>
      </c>
      <c r="H168" s="234">
        <v>0.1</v>
      </c>
      <c r="I168" s="235">
        <f t="shared" si="8"/>
        <v>14.850000000000001</v>
      </c>
      <c r="J168" s="224">
        <v>17.995999999999999</v>
      </c>
      <c r="K168" s="227">
        <f t="shared" si="9"/>
        <v>7.4250000000000007</v>
      </c>
      <c r="L168" s="228">
        <v>8.9979999999999993</v>
      </c>
      <c r="M168" s="229">
        <v>1.21185185185185</v>
      </c>
      <c r="N168" s="68" t="str">
        <f t="shared" si="10"/>
        <v>prodotto a peso - prezzo indicativo</v>
      </c>
      <c r="O168" s="67"/>
      <c r="P168" s="67"/>
      <c r="Q168" s="66"/>
      <c r="R168" s="61"/>
    </row>
    <row r="169" spans="1:18">
      <c r="A169" s="61">
        <v>7</v>
      </c>
      <c r="B169" s="219"/>
      <c r="C169" s="249"/>
      <c r="D169" s="231"/>
      <c r="E169" s="232"/>
      <c r="F169" s="233"/>
      <c r="G169" s="224"/>
      <c r="H169" s="234"/>
      <c r="I169" s="235">
        <f t="shared" si="8"/>
        <v>0</v>
      </c>
      <c r="J169" s="224">
        <v>0</v>
      </c>
      <c r="K169" s="227">
        <f t="shared" si="9"/>
        <v>0</v>
      </c>
      <c r="L169" s="228">
        <v>0</v>
      </c>
      <c r="M169" s="229" t="s">
        <v>275</v>
      </c>
      <c r="N169" s="68" t="str">
        <f t="shared" si="10"/>
        <v>prodotto a prezzo fisso</v>
      </c>
      <c r="O169" s="66" t="s">
        <v>4</v>
      </c>
      <c r="P169" s="107" t="s">
        <v>4</v>
      </c>
      <c r="Q169" s="107" t="s">
        <v>4</v>
      </c>
      <c r="R169" s="113" t="s">
        <v>16</v>
      </c>
    </row>
    <row r="170" spans="1:18">
      <c r="A170" s="61">
        <v>7</v>
      </c>
      <c r="B170" s="219"/>
      <c r="C170" s="249"/>
      <c r="D170" s="231"/>
      <c r="E170" s="232"/>
      <c r="F170" s="233"/>
      <c r="G170" s="224"/>
      <c r="H170" s="234"/>
      <c r="I170" s="235">
        <f t="shared" si="8"/>
        <v>0</v>
      </c>
      <c r="J170" s="224">
        <v>0</v>
      </c>
      <c r="K170" s="227">
        <f t="shared" si="9"/>
        <v>0</v>
      </c>
      <c r="L170" s="228">
        <v>0</v>
      </c>
      <c r="M170" s="229" t="s">
        <v>275</v>
      </c>
      <c r="N170" s="68" t="str">
        <f t="shared" si="10"/>
        <v>prodotto a prezzo fisso</v>
      </c>
      <c r="O170" s="67"/>
      <c r="P170" s="67"/>
      <c r="Q170" s="66"/>
      <c r="R170" s="61"/>
    </row>
    <row r="171" spans="1:18">
      <c r="A171" s="61">
        <v>7</v>
      </c>
      <c r="B171" s="219">
        <v>31</v>
      </c>
      <c r="C171" s="230" t="s">
        <v>174</v>
      </c>
      <c r="D171" s="231"/>
      <c r="E171" s="232" t="s">
        <v>8</v>
      </c>
      <c r="F171" s="233">
        <v>19</v>
      </c>
      <c r="G171" s="224"/>
      <c r="H171" s="234">
        <v>0.1</v>
      </c>
      <c r="I171" s="235">
        <f t="shared" si="8"/>
        <v>20.900000000000002</v>
      </c>
      <c r="J171" s="224">
        <v>0</v>
      </c>
      <c r="K171" s="227">
        <f t="shared" si="9"/>
        <v>0</v>
      </c>
      <c r="L171" s="228">
        <v>0</v>
      </c>
      <c r="M171" s="229" t="s">
        <v>275</v>
      </c>
      <c r="N171" s="68" t="str">
        <f t="shared" si="10"/>
        <v>prodotto a peso - prezzo indicativo</v>
      </c>
      <c r="O171" s="67"/>
      <c r="P171" s="67"/>
      <c r="Q171" s="66"/>
      <c r="R171" s="61"/>
    </row>
    <row r="172" spans="1:18">
      <c r="A172" s="61">
        <v>7</v>
      </c>
      <c r="B172" s="219">
        <v>32</v>
      </c>
      <c r="C172" s="230" t="s">
        <v>175</v>
      </c>
      <c r="D172" s="231">
        <v>0.1</v>
      </c>
      <c r="E172" s="232" t="s">
        <v>8</v>
      </c>
      <c r="F172" s="233">
        <v>25</v>
      </c>
      <c r="G172" s="224"/>
      <c r="H172" s="234">
        <v>0.1</v>
      </c>
      <c r="I172" s="235">
        <f t="shared" si="8"/>
        <v>27.500000000000004</v>
      </c>
      <c r="J172" s="224">
        <v>0</v>
      </c>
      <c r="K172" s="227">
        <f t="shared" si="9"/>
        <v>2.7500000000000004</v>
      </c>
      <c r="L172" s="228">
        <v>0</v>
      </c>
      <c r="M172" s="229" t="s">
        <v>275</v>
      </c>
      <c r="N172" s="68" t="str">
        <f t="shared" si="10"/>
        <v>prodotto a peso - prezzo indicativo</v>
      </c>
      <c r="O172" s="66" t="s">
        <v>4</v>
      </c>
      <c r="P172" s="107" t="s">
        <v>4</v>
      </c>
      <c r="Q172" s="107" t="s">
        <v>4</v>
      </c>
      <c r="R172" s="113" t="s">
        <v>16</v>
      </c>
    </row>
    <row r="173" spans="1:18">
      <c r="A173" s="61">
        <v>7</v>
      </c>
      <c r="B173" s="219"/>
      <c r="C173" s="230"/>
      <c r="D173" s="231"/>
      <c r="E173" s="232"/>
      <c r="F173" s="233"/>
      <c r="G173" s="224"/>
      <c r="H173" s="234"/>
      <c r="I173" s="235">
        <f t="shared" si="8"/>
        <v>0</v>
      </c>
      <c r="J173" s="224">
        <v>0</v>
      </c>
      <c r="K173" s="227">
        <f t="shared" si="9"/>
        <v>0</v>
      </c>
      <c r="L173" s="228">
        <v>0</v>
      </c>
      <c r="M173" s="229" t="s">
        <v>275</v>
      </c>
      <c r="N173" s="68" t="str">
        <f t="shared" si="10"/>
        <v>prodotto a prezzo fisso</v>
      </c>
      <c r="O173" s="67" t="s">
        <v>4</v>
      </c>
      <c r="P173" s="67" t="s">
        <v>4</v>
      </c>
      <c r="Q173" s="66" t="s">
        <v>4</v>
      </c>
      <c r="R173" s="61"/>
    </row>
    <row r="174" spans="1:18">
      <c r="A174" s="61">
        <v>7</v>
      </c>
      <c r="B174" s="219">
        <v>74</v>
      </c>
      <c r="C174" s="230" t="s">
        <v>65</v>
      </c>
      <c r="D174" s="231"/>
      <c r="E174" s="232" t="s">
        <v>8</v>
      </c>
      <c r="F174" s="233"/>
      <c r="G174" s="224"/>
      <c r="H174" s="234">
        <v>0.1</v>
      </c>
      <c r="I174" s="235">
        <f t="shared" si="8"/>
        <v>0</v>
      </c>
      <c r="J174" s="224">
        <v>0</v>
      </c>
      <c r="K174" s="227">
        <f t="shared" si="9"/>
        <v>0</v>
      </c>
      <c r="L174" s="228">
        <v>0</v>
      </c>
      <c r="M174" s="229" t="s">
        <v>275</v>
      </c>
      <c r="N174" s="68" t="str">
        <f t="shared" si="10"/>
        <v>prodotto a peso - prezzo indicativo</v>
      </c>
      <c r="O174" s="67" t="s">
        <v>4</v>
      </c>
      <c r="P174" s="67" t="s">
        <v>4</v>
      </c>
      <c r="Q174" s="66" t="s">
        <v>4</v>
      </c>
      <c r="R174" s="61"/>
    </row>
    <row r="175" spans="1:18">
      <c r="A175" s="61">
        <v>7</v>
      </c>
      <c r="B175" s="219">
        <v>29</v>
      </c>
      <c r="C175" s="230" t="s">
        <v>176</v>
      </c>
      <c r="D175" s="231">
        <v>0.45</v>
      </c>
      <c r="E175" s="232" t="s">
        <v>8</v>
      </c>
      <c r="F175" s="233">
        <v>19</v>
      </c>
      <c r="G175" s="224">
        <v>21</v>
      </c>
      <c r="H175" s="234">
        <v>0.1</v>
      </c>
      <c r="I175" s="235">
        <f t="shared" si="8"/>
        <v>20.900000000000002</v>
      </c>
      <c r="J175" s="224">
        <v>23.1</v>
      </c>
      <c r="K175" s="227">
        <f t="shared" si="9"/>
        <v>9.4050000000000011</v>
      </c>
      <c r="L175" s="228">
        <v>10.395</v>
      </c>
      <c r="M175" s="229">
        <v>1.1052631578947401</v>
      </c>
      <c r="N175" s="68" t="str">
        <f t="shared" si="10"/>
        <v>prodotto a peso - prezzo indicativo</v>
      </c>
      <c r="O175" s="67"/>
      <c r="P175" s="67"/>
      <c r="Q175" s="66"/>
      <c r="R175" s="61"/>
    </row>
    <row r="176" spans="1:18">
      <c r="A176" s="61"/>
      <c r="B176" s="219">
        <v>30</v>
      </c>
      <c r="C176" s="230" t="s">
        <v>177</v>
      </c>
      <c r="D176" s="231">
        <v>0.1</v>
      </c>
      <c r="E176" s="232" t="s">
        <v>8</v>
      </c>
      <c r="F176" s="233">
        <v>25</v>
      </c>
      <c r="G176" s="224">
        <v>27.5</v>
      </c>
      <c r="H176" s="234">
        <v>0.1</v>
      </c>
      <c r="I176" s="235">
        <f>F176*(1+H176)</f>
        <v>27.500000000000004</v>
      </c>
      <c r="J176" s="224">
        <v>27.5</v>
      </c>
      <c r="K176" s="227">
        <f>I176*D176</f>
        <v>2.7500000000000004</v>
      </c>
      <c r="L176" s="228"/>
      <c r="M176" s="229"/>
      <c r="N176" s="68" t="str">
        <f t="shared" si="10"/>
        <v>prodotto a peso - prezzo indicativo</v>
      </c>
      <c r="O176" s="67"/>
      <c r="P176" s="67"/>
      <c r="Q176" s="66"/>
      <c r="R176" s="61"/>
    </row>
    <row r="177" spans="1:18">
      <c r="A177" s="61"/>
      <c r="B177" s="219">
        <v>29</v>
      </c>
      <c r="C177" s="230" t="s">
        <v>178</v>
      </c>
      <c r="D177" s="231">
        <v>0.45</v>
      </c>
      <c r="E177" s="232" t="s">
        <v>8</v>
      </c>
      <c r="F177" s="233">
        <v>19</v>
      </c>
      <c r="G177" s="224">
        <v>21</v>
      </c>
      <c r="H177" s="234">
        <v>0.1</v>
      </c>
      <c r="I177" s="235">
        <f t="shared" si="8"/>
        <v>20.900000000000002</v>
      </c>
      <c r="J177" s="224">
        <v>23.1</v>
      </c>
      <c r="K177" s="227">
        <f t="shared" si="9"/>
        <v>9.4050000000000011</v>
      </c>
      <c r="L177" s="228">
        <v>10.395</v>
      </c>
      <c r="M177" s="229">
        <v>1.1052631578947401</v>
      </c>
      <c r="N177" s="68" t="str">
        <f t="shared" si="10"/>
        <v>prodotto a peso - prezzo indicativo</v>
      </c>
      <c r="O177" s="67"/>
      <c r="P177" s="67"/>
      <c r="Q177" s="66"/>
      <c r="R177" s="61"/>
    </row>
    <row r="178" spans="1:18">
      <c r="A178" s="61"/>
      <c r="B178" s="219"/>
      <c r="C178" s="230"/>
      <c r="D178" s="231"/>
      <c r="E178" s="232"/>
      <c r="F178" s="233"/>
      <c r="G178" s="224"/>
      <c r="H178" s="234"/>
      <c r="I178" s="235">
        <f t="shared" si="8"/>
        <v>0</v>
      </c>
      <c r="J178" s="224">
        <v>0</v>
      </c>
      <c r="K178" s="227">
        <f t="shared" si="9"/>
        <v>0</v>
      </c>
      <c r="L178" s="228">
        <v>0</v>
      </c>
      <c r="M178" s="229" t="s">
        <v>275</v>
      </c>
      <c r="N178" s="68" t="str">
        <f t="shared" si="10"/>
        <v>prodotto a prezzo fisso</v>
      </c>
      <c r="O178" s="67"/>
      <c r="P178" s="67"/>
      <c r="Q178" s="66"/>
      <c r="R178" s="61"/>
    </row>
    <row r="179" spans="1:18">
      <c r="A179" s="61"/>
      <c r="B179" s="219"/>
      <c r="C179" s="275"/>
      <c r="D179" s="231"/>
      <c r="E179" s="232"/>
      <c r="F179" s="233"/>
      <c r="G179" s="224"/>
      <c r="H179" s="234"/>
      <c r="I179" s="235">
        <f t="shared" si="8"/>
        <v>0</v>
      </c>
      <c r="J179" s="224">
        <v>0</v>
      </c>
      <c r="K179" s="227">
        <f t="shared" si="9"/>
        <v>0</v>
      </c>
      <c r="L179" s="228">
        <v>0</v>
      </c>
      <c r="M179" s="229" t="s">
        <v>275</v>
      </c>
      <c r="N179" s="68" t="str">
        <f t="shared" si="10"/>
        <v>prodotto a prezzo fisso</v>
      </c>
      <c r="O179" s="67"/>
      <c r="P179" s="67"/>
      <c r="Q179" s="66"/>
      <c r="R179" s="61"/>
    </row>
    <row r="180" spans="1:18">
      <c r="A180" s="61"/>
      <c r="B180" s="219"/>
      <c r="C180" s="230" t="s">
        <v>179</v>
      </c>
      <c r="D180" s="231">
        <v>0.45</v>
      </c>
      <c r="E180" s="232" t="s">
        <v>8</v>
      </c>
      <c r="F180" s="233">
        <v>3</v>
      </c>
      <c r="G180" s="224">
        <v>21</v>
      </c>
      <c r="H180" s="234">
        <v>0.1</v>
      </c>
      <c r="I180" s="235">
        <f t="shared" si="8"/>
        <v>3.3000000000000003</v>
      </c>
      <c r="J180" s="224">
        <v>23.1</v>
      </c>
      <c r="K180" s="227">
        <f t="shared" si="9"/>
        <v>1.4850000000000001</v>
      </c>
      <c r="L180" s="228">
        <v>10.395</v>
      </c>
      <c r="M180" s="229">
        <v>1.1052631578947401</v>
      </c>
      <c r="N180" s="68" t="str">
        <f t="shared" si="10"/>
        <v>prodotto a peso - prezzo indicativo</v>
      </c>
      <c r="O180" s="67"/>
      <c r="P180" s="67"/>
      <c r="Q180" s="66"/>
      <c r="R180" s="61"/>
    </row>
    <row r="181" spans="1:18">
      <c r="A181" s="61"/>
      <c r="B181" s="219"/>
      <c r="C181" s="230"/>
      <c r="D181" s="231"/>
      <c r="E181" s="232"/>
      <c r="F181" s="233"/>
      <c r="G181" s="224"/>
      <c r="H181" s="234"/>
      <c r="I181" s="235">
        <f t="shared" si="8"/>
        <v>0</v>
      </c>
      <c r="J181" s="224">
        <v>0</v>
      </c>
      <c r="K181" s="227">
        <f t="shared" si="9"/>
        <v>0</v>
      </c>
      <c r="L181" s="228">
        <v>0</v>
      </c>
      <c r="M181" s="229" t="s">
        <v>275</v>
      </c>
      <c r="N181" s="68" t="str">
        <f t="shared" si="10"/>
        <v>prodotto a prezzo fisso</v>
      </c>
      <c r="O181" s="67"/>
      <c r="P181" s="67"/>
      <c r="Q181" s="66"/>
      <c r="R181" s="61"/>
    </row>
    <row r="182" spans="1:18">
      <c r="A182" s="61"/>
      <c r="B182" s="219"/>
      <c r="C182" s="230"/>
      <c r="D182" s="231"/>
      <c r="E182" s="232"/>
      <c r="F182" s="233"/>
      <c r="G182" s="224"/>
      <c r="H182" s="234"/>
      <c r="I182" s="235">
        <f t="shared" si="8"/>
        <v>0</v>
      </c>
      <c r="J182" s="224">
        <v>0</v>
      </c>
      <c r="K182" s="227">
        <f t="shared" si="9"/>
        <v>0</v>
      </c>
      <c r="L182" s="228">
        <v>0</v>
      </c>
      <c r="M182" s="229" t="s">
        <v>275</v>
      </c>
      <c r="N182" s="68" t="str">
        <f t="shared" si="10"/>
        <v>prodotto a prezzo fisso</v>
      </c>
      <c r="O182" s="67"/>
      <c r="P182" s="67"/>
      <c r="Q182" s="66"/>
      <c r="R182" s="61"/>
    </row>
    <row r="183" spans="1:18">
      <c r="A183" s="61"/>
      <c r="B183" s="219"/>
      <c r="C183" s="230"/>
      <c r="D183" s="231"/>
      <c r="E183" s="232"/>
      <c r="F183" s="233"/>
      <c r="G183" s="224"/>
      <c r="H183" s="234"/>
      <c r="I183" s="235">
        <f t="shared" si="8"/>
        <v>0</v>
      </c>
      <c r="J183" s="224">
        <v>0</v>
      </c>
      <c r="K183" s="227">
        <f t="shared" si="9"/>
        <v>0</v>
      </c>
      <c r="L183" s="228">
        <v>0</v>
      </c>
      <c r="M183" s="229" t="s">
        <v>275</v>
      </c>
      <c r="N183" s="68" t="str">
        <f t="shared" si="10"/>
        <v>prodotto a prezzo fisso</v>
      </c>
      <c r="O183" s="67"/>
      <c r="P183" s="67"/>
      <c r="Q183" s="66"/>
      <c r="R183" s="61"/>
    </row>
    <row r="184" spans="1:18">
      <c r="A184" s="61"/>
      <c r="B184" s="219"/>
      <c r="C184" s="230"/>
      <c r="D184" s="231"/>
      <c r="E184" s="232"/>
      <c r="F184" s="233"/>
      <c r="G184" s="224"/>
      <c r="H184" s="234"/>
      <c r="I184" s="235">
        <f t="shared" si="8"/>
        <v>0</v>
      </c>
      <c r="J184" s="224">
        <v>0</v>
      </c>
      <c r="K184" s="227">
        <f t="shared" si="9"/>
        <v>0</v>
      </c>
      <c r="L184" s="228">
        <v>0</v>
      </c>
      <c r="M184" s="229" t="s">
        <v>275</v>
      </c>
      <c r="N184" s="68" t="str">
        <f t="shared" si="10"/>
        <v>prodotto a prezzo fisso</v>
      </c>
      <c r="O184" s="67"/>
      <c r="P184" s="67"/>
      <c r="Q184" s="66"/>
      <c r="R184" s="61"/>
    </row>
    <row r="185" spans="1:18">
      <c r="A185" s="61"/>
      <c r="B185" s="239"/>
      <c r="C185" s="220" t="s">
        <v>47</v>
      </c>
      <c r="D185" s="221"/>
      <c r="E185" s="222"/>
      <c r="F185" s="223"/>
      <c r="G185" s="224"/>
      <c r="H185" s="225"/>
      <c r="I185" s="235">
        <f t="shared" si="8"/>
        <v>0</v>
      </c>
      <c r="J185" s="224">
        <v>0</v>
      </c>
      <c r="K185" s="227">
        <f t="shared" si="9"/>
        <v>0</v>
      </c>
      <c r="L185" s="228"/>
      <c r="M185" s="229"/>
      <c r="N185" s="115"/>
      <c r="O185" s="116"/>
      <c r="P185" s="116"/>
      <c r="Q185" s="114"/>
      <c r="R185" s="120"/>
    </row>
    <row r="186" spans="1:18">
      <c r="A186" s="61">
        <v>8</v>
      </c>
      <c r="B186" s="219">
        <v>95</v>
      </c>
      <c r="C186" s="230" t="s">
        <v>71</v>
      </c>
      <c r="D186" s="231">
        <v>1</v>
      </c>
      <c r="E186" s="232" t="s">
        <v>35</v>
      </c>
      <c r="F186" s="233">
        <v>3.2</v>
      </c>
      <c r="G186" s="224">
        <v>4</v>
      </c>
      <c r="H186" s="234">
        <v>0.1</v>
      </c>
      <c r="I186" s="235">
        <f t="shared" si="8"/>
        <v>3.5200000000000005</v>
      </c>
      <c r="J186" s="224">
        <v>4.4000000000000004</v>
      </c>
      <c r="K186" s="227">
        <f t="shared" si="9"/>
        <v>3.5200000000000005</v>
      </c>
      <c r="L186" s="228">
        <v>4.4000000000000004</v>
      </c>
      <c r="M186" s="229">
        <v>1.25</v>
      </c>
      <c r="N186" s="68" t="str">
        <f t="shared" si="10"/>
        <v>prodotto a prezzo fisso</v>
      </c>
      <c r="O186" s="66" t="s">
        <v>4</v>
      </c>
      <c r="P186" s="107" t="s">
        <v>4</v>
      </c>
      <c r="Q186" s="107" t="s">
        <v>4</v>
      </c>
      <c r="R186" s="113" t="s">
        <v>16</v>
      </c>
    </row>
    <row r="187" spans="1:18">
      <c r="A187" s="61">
        <v>8</v>
      </c>
      <c r="B187" s="219"/>
      <c r="C187" s="230"/>
      <c r="D187" s="231"/>
      <c r="E187" s="232"/>
      <c r="F187" s="233"/>
      <c r="G187" s="224"/>
      <c r="H187" s="234"/>
      <c r="I187" s="235">
        <f t="shared" si="8"/>
        <v>0</v>
      </c>
      <c r="J187" s="224">
        <v>0</v>
      </c>
      <c r="K187" s="227">
        <f t="shared" si="9"/>
        <v>0</v>
      </c>
      <c r="L187" s="228">
        <v>0</v>
      </c>
      <c r="M187" s="229" t="s">
        <v>275</v>
      </c>
      <c r="N187" s="68" t="str">
        <f t="shared" si="10"/>
        <v>prodotto a prezzo fisso</v>
      </c>
      <c r="O187" s="67"/>
      <c r="P187" s="67"/>
      <c r="Q187" s="66"/>
      <c r="R187" s="61"/>
    </row>
    <row r="188" spans="1:18">
      <c r="A188" s="61">
        <v>8</v>
      </c>
      <c r="B188" s="219"/>
      <c r="C188" s="230"/>
      <c r="D188" s="231"/>
      <c r="E188" s="232"/>
      <c r="F188" s="233"/>
      <c r="G188" s="224"/>
      <c r="H188" s="234"/>
      <c r="I188" s="235">
        <f t="shared" si="8"/>
        <v>0</v>
      </c>
      <c r="J188" s="224">
        <v>0</v>
      </c>
      <c r="K188" s="227">
        <f t="shared" si="9"/>
        <v>0</v>
      </c>
      <c r="L188" s="228">
        <v>0</v>
      </c>
      <c r="M188" s="229" t="s">
        <v>275</v>
      </c>
      <c r="N188" s="68" t="str">
        <f t="shared" si="10"/>
        <v>prodotto a prezzo fisso</v>
      </c>
      <c r="O188" s="67"/>
      <c r="P188" s="67"/>
      <c r="Q188" s="66"/>
      <c r="R188" s="61"/>
    </row>
    <row r="189" spans="1:18">
      <c r="A189" s="61">
        <v>8</v>
      </c>
      <c r="B189" s="219"/>
      <c r="C189" s="230" t="s">
        <v>72</v>
      </c>
      <c r="D189" s="231">
        <v>1</v>
      </c>
      <c r="E189" s="232" t="s">
        <v>35</v>
      </c>
      <c r="F189" s="233">
        <v>3.5</v>
      </c>
      <c r="G189" s="224">
        <v>4.5</v>
      </c>
      <c r="H189" s="234">
        <v>0.1</v>
      </c>
      <c r="I189" s="235">
        <f t="shared" si="8"/>
        <v>3.8500000000000005</v>
      </c>
      <c r="J189" s="224">
        <v>4.95</v>
      </c>
      <c r="K189" s="227">
        <f t="shared" si="9"/>
        <v>3.8500000000000005</v>
      </c>
      <c r="L189" s="228">
        <v>4.95</v>
      </c>
      <c r="M189" s="229">
        <v>1.28571428571429</v>
      </c>
      <c r="N189" s="68" t="str">
        <f t="shared" si="10"/>
        <v>prodotto a prezzo fisso</v>
      </c>
      <c r="O189" s="66" t="s">
        <v>4</v>
      </c>
      <c r="P189" s="107" t="s">
        <v>4</v>
      </c>
      <c r="Q189" s="107" t="s">
        <v>4</v>
      </c>
      <c r="R189" s="113" t="s">
        <v>16</v>
      </c>
    </row>
    <row r="190" spans="1:18">
      <c r="A190" s="61">
        <v>8</v>
      </c>
      <c r="B190" s="219"/>
      <c r="C190" s="230"/>
      <c r="D190" s="231"/>
      <c r="E190" s="232"/>
      <c r="F190" s="233"/>
      <c r="G190" s="224"/>
      <c r="H190" s="234"/>
      <c r="I190" s="235">
        <f t="shared" si="8"/>
        <v>0</v>
      </c>
      <c r="J190" s="224">
        <v>0</v>
      </c>
      <c r="K190" s="227">
        <f t="shared" si="9"/>
        <v>0</v>
      </c>
      <c r="L190" s="228">
        <v>0</v>
      </c>
      <c r="M190" s="229" t="s">
        <v>275</v>
      </c>
      <c r="N190" s="68" t="str">
        <f t="shared" si="10"/>
        <v>prodotto a prezzo fisso</v>
      </c>
      <c r="O190" s="67"/>
      <c r="P190" s="67"/>
      <c r="Q190" s="66"/>
      <c r="R190" s="61"/>
    </row>
    <row r="191" spans="1:18">
      <c r="A191" s="61">
        <v>8</v>
      </c>
      <c r="B191" s="219"/>
      <c r="C191" s="230"/>
      <c r="D191" s="231"/>
      <c r="E191" s="232"/>
      <c r="F191" s="233"/>
      <c r="G191" s="224"/>
      <c r="H191" s="234"/>
      <c r="I191" s="235">
        <f t="shared" si="8"/>
        <v>0</v>
      </c>
      <c r="J191" s="224">
        <v>0</v>
      </c>
      <c r="K191" s="227">
        <f t="shared" si="9"/>
        <v>0</v>
      </c>
      <c r="L191" s="228">
        <v>0</v>
      </c>
      <c r="M191" s="229" t="s">
        <v>275</v>
      </c>
      <c r="N191" s="68" t="str">
        <f t="shared" si="10"/>
        <v>prodotto a prezzo fisso</v>
      </c>
      <c r="O191" s="67"/>
      <c r="P191" s="67"/>
      <c r="Q191" s="66"/>
      <c r="R191" s="61"/>
    </row>
    <row r="192" spans="1:18">
      <c r="A192" s="61">
        <v>8</v>
      </c>
      <c r="B192" s="219"/>
      <c r="C192" s="230" t="s">
        <v>73</v>
      </c>
      <c r="D192" s="231">
        <v>1</v>
      </c>
      <c r="E192" s="232" t="s">
        <v>35</v>
      </c>
      <c r="F192" s="233">
        <v>3.5</v>
      </c>
      <c r="G192" s="224">
        <v>4.5</v>
      </c>
      <c r="H192" s="234">
        <v>0.1</v>
      </c>
      <c r="I192" s="235">
        <f t="shared" si="8"/>
        <v>3.8500000000000005</v>
      </c>
      <c r="J192" s="224">
        <v>4.95</v>
      </c>
      <c r="K192" s="227">
        <f t="shared" si="9"/>
        <v>3.8500000000000005</v>
      </c>
      <c r="L192" s="228">
        <v>4.95</v>
      </c>
      <c r="M192" s="229">
        <v>1.28571428571429</v>
      </c>
      <c r="N192" s="68" t="str">
        <f t="shared" si="10"/>
        <v>prodotto a prezzo fisso</v>
      </c>
      <c r="O192" s="66" t="s">
        <v>4</v>
      </c>
      <c r="P192" s="107" t="s">
        <v>4</v>
      </c>
      <c r="Q192" s="107" t="s">
        <v>4</v>
      </c>
      <c r="R192" s="113" t="s">
        <v>16</v>
      </c>
    </row>
    <row r="193" spans="1:18">
      <c r="A193" s="61">
        <v>8</v>
      </c>
      <c r="B193" s="219"/>
      <c r="C193" s="230"/>
      <c r="D193" s="231"/>
      <c r="E193" s="232"/>
      <c r="F193" s="233"/>
      <c r="G193" s="224"/>
      <c r="H193" s="234"/>
      <c r="I193" s="235">
        <f t="shared" si="8"/>
        <v>0</v>
      </c>
      <c r="J193" s="224">
        <v>0</v>
      </c>
      <c r="K193" s="227">
        <f t="shared" si="9"/>
        <v>0</v>
      </c>
      <c r="L193" s="228">
        <v>0</v>
      </c>
      <c r="M193" s="229" t="s">
        <v>275</v>
      </c>
      <c r="N193" s="68" t="str">
        <f t="shared" si="10"/>
        <v>prodotto a prezzo fisso</v>
      </c>
      <c r="O193" s="67"/>
      <c r="P193" s="67"/>
      <c r="Q193" s="66"/>
      <c r="R193" s="61"/>
    </row>
    <row r="194" spans="1:18">
      <c r="A194" s="61">
        <v>8</v>
      </c>
      <c r="B194" s="219"/>
      <c r="C194" s="230"/>
      <c r="D194" s="231"/>
      <c r="E194" s="232"/>
      <c r="F194" s="233"/>
      <c r="G194" s="224"/>
      <c r="H194" s="234"/>
      <c r="I194" s="235">
        <f t="shared" si="8"/>
        <v>0</v>
      </c>
      <c r="J194" s="224">
        <v>0</v>
      </c>
      <c r="K194" s="227">
        <f t="shared" si="9"/>
        <v>0</v>
      </c>
      <c r="L194" s="228">
        <v>0</v>
      </c>
      <c r="M194" s="229" t="s">
        <v>275</v>
      </c>
      <c r="N194" s="68" t="str">
        <f t="shared" si="10"/>
        <v>prodotto a prezzo fisso</v>
      </c>
      <c r="O194" s="67"/>
      <c r="P194" s="67"/>
      <c r="Q194" s="66"/>
      <c r="R194" s="61"/>
    </row>
    <row r="195" spans="1:18">
      <c r="A195" s="61"/>
      <c r="B195" s="219"/>
      <c r="C195" s="230"/>
      <c r="D195" s="231"/>
      <c r="E195" s="232"/>
      <c r="F195" s="233"/>
      <c r="G195" s="224"/>
      <c r="H195" s="234"/>
      <c r="I195" s="235">
        <f t="shared" si="8"/>
        <v>0</v>
      </c>
      <c r="J195" s="224">
        <v>0</v>
      </c>
      <c r="K195" s="227">
        <f t="shared" si="9"/>
        <v>0</v>
      </c>
      <c r="L195" s="228">
        <v>0</v>
      </c>
      <c r="M195" s="229" t="s">
        <v>275</v>
      </c>
      <c r="N195" s="68" t="str">
        <f t="shared" si="10"/>
        <v>prodotto a prezzo fisso</v>
      </c>
      <c r="O195" s="67"/>
      <c r="P195" s="67"/>
      <c r="Q195" s="66"/>
      <c r="R195" s="61"/>
    </row>
    <row r="196" spans="1:18">
      <c r="A196" s="61"/>
      <c r="B196" s="219"/>
      <c r="C196" s="249"/>
      <c r="D196" s="231"/>
      <c r="E196" s="232"/>
      <c r="F196" s="233"/>
      <c r="G196" s="224"/>
      <c r="H196" s="234"/>
      <c r="I196" s="235">
        <f t="shared" si="8"/>
        <v>0</v>
      </c>
      <c r="J196" s="224">
        <v>0</v>
      </c>
      <c r="K196" s="227">
        <f t="shared" si="9"/>
        <v>0</v>
      </c>
      <c r="L196" s="228">
        <v>0</v>
      </c>
      <c r="M196" s="229" t="s">
        <v>275</v>
      </c>
      <c r="N196" s="68" t="str">
        <f t="shared" si="10"/>
        <v>prodotto a prezzo fisso</v>
      </c>
      <c r="O196" s="67"/>
      <c r="P196" s="67"/>
      <c r="Q196" s="66"/>
      <c r="R196" s="61"/>
    </row>
    <row r="197" spans="1:18">
      <c r="A197" s="61">
        <v>9</v>
      </c>
      <c r="B197" s="239"/>
      <c r="C197" s="276" t="s">
        <v>110</v>
      </c>
      <c r="D197" s="221"/>
      <c r="E197" s="222"/>
      <c r="F197" s="223"/>
      <c r="G197" s="224"/>
      <c r="H197" s="225"/>
      <c r="I197" s="235">
        <f t="shared" si="8"/>
        <v>0</v>
      </c>
      <c r="J197" s="224">
        <v>0</v>
      </c>
      <c r="K197" s="227">
        <f t="shared" si="9"/>
        <v>0</v>
      </c>
      <c r="L197" s="228"/>
      <c r="M197" s="229"/>
      <c r="N197" s="115"/>
      <c r="O197" s="116"/>
      <c r="P197" s="116"/>
      <c r="Q197" s="114"/>
      <c r="R197" s="120"/>
    </row>
    <row r="198" spans="1:18">
      <c r="A198" s="61">
        <v>9</v>
      </c>
      <c r="B198" s="219">
        <v>90</v>
      </c>
      <c r="C198" s="249" t="s">
        <v>112</v>
      </c>
      <c r="D198" s="231">
        <v>0.5</v>
      </c>
      <c r="E198" s="232" t="s">
        <v>8</v>
      </c>
      <c r="F198" s="233">
        <v>3.45</v>
      </c>
      <c r="G198" s="224">
        <v>4.0019999999999998</v>
      </c>
      <c r="H198" s="234">
        <v>0.1</v>
      </c>
      <c r="I198" s="235">
        <f t="shared" si="8"/>
        <v>3.7950000000000004</v>
      </c>
      <c r="J198" s="224">
        <v>4.4021999999999997</v>
      </c>
      <c r="K198" s="227">
        <f t="shared" si="9"/>
        <v>1.8975000000000002</v>
      </c>
      <c r="L198" s="228">
        <v>2.2010999999999998</v>
      </c>
      <c r="M198" s="229">
        <v>1.1599999999999999</v>
      </c>
      <c r="N198" s="68" t="str">
        <f t="shared" si="10"/>
        <v>prodotto a peso - prezzo indicativo</v>
      </c>
      <c r="O198" s="67"/>
      <c r="P198" s="67"/>
      <c r="Q198" s="66"/>
      <c r="R198" s="61"/>
    </row>
    <row r="199" spans="1:18">
      <c r="A199" s="61">
        <v>9</v>
      </c>
      <c r="B199" s="219">
        <v>91</v>
      </c>
      <c r="C199" s="249" t="s">
        <v>113</v>
      </c>
      <c r="D199" s="231">
        <v>0.5</v>
      </c>
      <c r="E199" s="232" t="s">
        <v>8</v>
      </c>
      <c r="F199" s="233">
        <v>5</v>
      </c>
      <c r="G199" s="224">
        <v>5.8</v>
      </c>
      <c r="H199" s="234">
        <v>0.1</v>
      </c>
      <c r="I199" s="235">
        <f t="shared" si="8"/>
        <v>5.5</v>
      </c>
      <c r="J199" s="224">
        <v>6.38</v>
      </c>
      <c r="K199" s="227">
        <f t="shared" si="9"/>
        <v>2.75</v>
      </c>
      <c r="L199" s="228">
        <v>3.19</v>
      </c>
      <c r="M199" s="229">
        <v>1.1599999999999999</v>
      </c>
      <c r="N199" s="68" t="str">
        <f t="shared" si="10"/>
        <v>prodotto a peso - prezzo indicativo</v>
      </c>
      <c r="O199" s="67"/>
      <c r="P199" s="67"/>
      <c r="Q199" s="66"/>
      <c r="R199" s="61"/>
    </row>
    <row r="200" spans="1:18">
      <c r="A200" s="61">
        <v>9</v>
      </c>
      <c r="B200" s="219">
        <v>92</v>
      </c>
      <c r="C200" s="249" t="s">
        <v>114</v>
      </c>
      <c r="D200" s="231">
        <v>0.5</v>
      </c>
      <c r="E200" s="232" t="s">
        <v>8</v>
      </c>
      <c r="F200" s="233">
        <v>6.9</v>
      </c>
      <c r="G200" s="224">
        <v>8.0039999999999996</v>
      </c>
      <c r="H200" s="234">
        <v>0.1</v>
      </c>
      <c r="I200" s="235">
        <f t="shared" si="8"/>
        <v>7.5900000000000007</v>
      </c>
      <c r="J200" s="224">
        <v>8.8043999999999993</v>
      </c>
      <c r="K200" s="227">
        <f t="shared" si="9"/>
        <v>3.7950000000000004</v>
      </c>
      <c r="L200" s="228">
        <v>4.4021999999999997</v>
      </c>
      <c r="M200" s="229">
        <v>1.1599999999999999</v>
      </c>
      <c r="N200" s="68" t="str">
        <f t="shared" si="10"/>
        <v>prodotto a peso - prezzo indicativo</v>
      </c>
      <c r="O200" s="67"/>
      <c r="P200" s="67"/>
      <c r="Q200" s="66"/>
      <c r="R200" s="61"/>
    </row>
    <row r="201" spans="1:18">
      <c r="A201" s="61">
        <v>9</v>
      </c>
      <c r="B201" s="219">
        <v>93</v>
      </c>
      <c r="C201" s="249" t="s">
        <v>115</v>
      </c>
      <c r="D201" s="231">
        <v>0.5</v>
      </c>
      <c r="E201" s="232" t="s">
        <v>8</v>
      </c>
      <c r="F201" s="233">
        <v>6.9</v>
      </c>
      <c r="G201" s="224">
        <v>8.0039999999999996</v>
      </c>
      <c r="H201" s="234">
        <v>0.1</v>
      </c>
      <c r="I201" s="235">
        <f t="shared" si="8"/>
        <v>7.5900000000000007</v>
      </c>
      <c r="J201" s="224">
        <v>8.8043999999999993</v>
      </c>
      <c r="K201" s="227">
        <f t="shared" si="9"/>
        <v>3.7950000000000004</v>
      </c>
      <c r="L201" s="228">
        <v>4.4021999999999997</v>
      </c>
      <c r="M201" s="229">
        <v>1.1599999999999999</v>
      </c>
      <c r="N201" s="68" t="str">
        <f t="shared" si="10"/>
        <v>prodotto a peso - prezzo indicativo</v>
      </c>
      <c r="O201" s="67"/>
      <c r="P201" s="67"/>
      <c r="Q201" s="66"/>
      <c r="R201" s="61"/>
    </row>
    <row r="202" spans="1:18">
      <c r="A202" s="61">
        <v>9</v>
      </c>
      <c r="B202" s="219">
        <v>94</v>
      </c>
      <c r="C202" s="249" t="s">
        <v>135</v>
      </c>
      <c r="D202" s="231">
        <v>0.5</v>
      </c>
      <c r="E202" s="232" t="s">
        <v>8</v>
      </c>
      <c r="F202" s="233">
        <v>7.25</v>
      </c>
      <c r="G202" s="224">
        <v>8.41</v>
      </c>
      <c r="H202" s="234">
        <v>0.1</v>
      </c>
      <c r="I202" s="235">
        <f t="shared" ref="I202:I265" si="11">F202*(1+H202)</f>
        <v>7.9750000000000005</v>
      </c>
      <c r="J202" s="224">
        <v>9.2509999999999994</v>
      </c>
      <c r="K202" s="227">
        <f t="shared" ref="K202:K265" si="12">I202*D202</f>
        <v>3.9875000000000003</v>
      </c>
      <c r="L202" s="228">
        <v>4.6254999999999997</v>
      </c>
      <c r="M202" s="229">
        <v>1.1599999999999999</v>
      </c>
      <c r="N202" s="68" t="str">
        <f t="shared" si="10"/>
        <v>prodotto a peso - prezzo indicativo</v>
      </c>
      <c r="O202" s="67"/>
      <c r="P202" s="67"/>
      <c r="Q202" s="66"/>
      <c r="R202" s="61"/>
    </row>
    <row r="203" spans="1:18">
      <c r="A203" s="61">
        <v>9</v>
      </c>
      <c r="B203" s="219"/>
      <c r="C203" s="249"/>
      <c r="D203" s="231"/>
      <c r="E203" s="232"/>
      <c r="F203" s="233"/>
      <c r="G203" s="224"/>
      <c r="H203" s="234"/>
      <c r="I203" s="235">
        <f t="shared" si="11"/>
        <v>0</v>
      </c>
      <c r="J203" s="224">
        <v>0</v>
      </c>
      <c r="K203" s="227">
        <f t="shared" si="12"/>
        <v>0</v>
      </c>
      <c r="L203" s="228">
        <v>0</v>
      </c>
      <c r="M203" s="229" t="s">
        <v>275</v>
      </c>
      <c r="N203" s="68" t="str">
        <f t="shared" si="10"/>
        <v>prodotto a prezzo fisso</v>
      </c>
      <c r="O203" s="67"/>
      <c r="P203" s="67"/>
      <c r="Q203" s="66"/>
      <c r="R203" s="61"/>
    </row>
    <row r="204" spans="1:18">
      <c r="A204" s="61">
        <v>9</v>
      </c>
      <c r="B204" s="219"/>
      <c r="C204" s="249"/>
      <c r="D204" s="231"/>
      <c r="E204" s="232"/>
      <c r="F204" s="233"/>
      <c r="G204" s="224"/>
      <c r="H204" s="234"/>
      <c r="I204" s="235">
        <f t="shared" si="11"/>
        <v>0</v>
      </c>
      <c r="J204" s="224">
        <v>0</v>
      </c>
      <c r="K204" s="227">
        <f t="shared" si="12"/>
        <v>0</v>
      </c>
      <c r="L204" s="228">
        <v>0</v>
      </c>
      <c r="M204" s="229" t="s">
        <v>275</v>
      </c>
      <c r="N204" s="68" t="str">
        <f t="shared" si="10"/>
        <v>prodotto a prezzo fisso</v>
      </c>
      <c r="O204" s="67"/>
      <c r="P204" s="67"/>
      <c r="Q204" s="66"/>
      <c r="R204" s="61"/>
    </row>
    <row r="205" spans="1:18">
      <c r="A205" s="61"/>
      <c r="B205" s="219"/>
      <c r="C205" s="249"/>
      <c r="D205" s="231"/>
      <c r="E205" s="232"/>
      <c r="F205" s="233"/>
      <c r="G205" s="224"/>
      <c r="H205" s="234"/>
      <c r="I205" s="235">
        <f t="shared" si="11"/>
        <v>0</v>
      </c>
      <c r="J205" s="224">
        <v>0</v>
      </c>
      <c r="K205" s="227">
        <f t="shared" si="12"/>
        <v>0</v>
      </c>
      <c r="L205" s="228">
        <v>0</v>
      </c>
      <c r="M205" s="229" t="s">
        <v>275</v>
      </c>
      <c r="N205" s="68" t="str">
        <f t="shared" si="10"/>
        <v>prodotto a prezzo fisso</v>
      </c>
      <c r="O205" s="67"/>
      <c r="P205" s="67"/>
      <c r="Q205" s="66"/>
      <c r="R205" s="61"/>
    </row>
    <row r="206" spans="1:18">
      <c r="A206" s="61">
        <v>10</v>
      </c>
      <c r="B206" s="239"/>
      <c r="C206" s="276" t="s">
        <v>111</v>
      </c>
      <c r="D206" s="221"/>
      <c r="E206" s="222"/>
      <c r="F206" s="223"/>
      <c r="G206" s="224"/>
      <c r="H206" s="225"/>
      <c r="I206" s="235">
        <f t="shared" si="11"/>
        <v>0</v>
      </c>
      <c r="J206" s="224">
        <v>0</v>
      </c>
      <c r="K206" s="227">
        <f t="shared" si="12"/>
        <v>0</v>
      </c>
      <c r="L206" s="228"/>
      <c r="M206" s="229"/>
      <c r="N206" s="115"/>
      <c r="O206" s="116"/>
      <c r="P206" s="116"/>
      <c r="Q206" s="114"/>
      <c r="R206" s="120"/>
    </row>
    <row r="207" spans="1:18">
      <c r="A207" s="61">
        <v>10</v>
      </c>
      <c r="B207" s="219">
        <v>79</v>
      </c>
      <c r="C207" s="249" t="s">
        <v>180</v>
      </c>
      <c r="D207" s="231">
        <v>1</v>
      </c>
      <c r="E207" s="232" t="s">
        <v>117</v>
      </c>
      <c r="F207" s="233">
        <v>4</v>
      </c>
      <c r="G207" s="224">
        <v>4.6399999999999997</v>
      </c>
      <c r="H207" s="234">
        <v>0.1</v>
      </c>
      <c r="I207" s="235">
        <f t="shared" si="11"/>
        <v>4.4000000000000004</v>
      </c>
      <c r="J207" s="224">
        <v>5.1040000000000001</v>
      </c>
      <c r="K207" s="227">
        <f t="shared" si="12"/>
        <v>4.4000000000000004</v>
      </c>
      <c r="L207" s="228">
        <v>5.1040000000000001</v>
      </c>
      <c r="M207" s="229">
        <v>1.1599999999999999</v>
      </c>
      <c r="N207" s="68" t="str">
        <f t="shared" si="10"/>
        <v>prodotto a prezzo fisso</v>
      </c>
      <c r="O207" s="67"/>
      <c r="P207" s="67"/>
      <c r="Q207" s="66"/>
      <c r="R207" s="61"/>
    </row>
    <row r="208" spans="1:18">
      <c r="A208" s="61">
        <v>10</v>
      </c>
      <c r="B208" s="219">
        <v>80</v>
      </c>
      <c r="C208" s="249" t="s">
        <v>181</v>
      </c>
      <c r="D208" s="231">
        <v>1</v>
      </c>
      <c r="E208" s="232" t="s">
        <v>117</v>
      </c>
      <c r="F208" s="233">
        <v>4</v>
      </c>
      <c r="G208" s="224">
        <v>4.6399999999999997</v>
      </c>
      <c r="H208" s="234">
        <v>0.1</v>
      </c>
      <c r="I208" s="235">
        <f t="shared" si="11"/>
        <v>4.4000000000000004</v>
      </c>
      <c r="J208" s="224">
        <v>5.1040000000000001</v>
      </c>
      <c r="K208" s="227">
        <f t="shared" si="12"/>
        <v>4.4000000000000004</v>
      </c>
      <c r="L208" s="228">
        <v>5.1040000000000001</v>
      </c>
      <c r="M208" s="229">
        <v>1.1599999999999999</v>
      </c>
      <c r="N208" s="68" t="str">
        <f t="shared" si="10"/>
        <v>prodotto a prezzo fisso</v>
      </c>
      <c r="O208" s="67"/>
      <c r="P208" s="67"/>
      <c r="Q208" s="66"/>
      <c r="R208" s="61"/>
    </row>
    <row r="209" spans="1:18">
      <c r="A209" s="61">
        <v>10</v>
      </c>
      <c r="B209" s="219"/>
      <c r="C209" s="249" t="s">
        <v>118</v>
      </c>
      <c r="D209" s="231">
        <v>1</v>
      </c>
      <c r="E209" s="232" t="s">
        <v>117</v>
      </c>
      <c r="F209" s="233">
        <v>5.45</v>
      </c>
      <c r="G209" s="224">
        <v>6.3220000000000001</v>
      </c>
      <c r="H209" s="234">
        <v>0.1</v>
      </c>
      <c r="I209" s="235">
        <f t="shared" si="11"/>
        <v>5.995000000000001</v>
      </c>
      <c r="J209" s="224">
        <v>6.9542000000000002</v>
      </c>
      <c r="K209" s="227">
        <f t="shared" si="12"/>
        <v>5.995000000000001</v>
      </c>
      <c r="L209" s="228">
        <v>6.9542000000000002</v>
      </c>
      <c r="M209" s="229">
        <v>1.1599999999999999</v>
      </c>
      <c r="N209" s="68" t="str">
        <f t="shared" ref="N209:N272" si="13">IF(E209="kg",$N$8,$N$7)</f>
        <v>prodotto a prezzo fisso</v>
      </c>
      <c r="O209" s="67"/>
      <c r="P209" s="67"/>
      <c r="Q209" s="66"/>
      <c r="R209" s="61"/>
    </row>
    <row r="210" spans="1:18">
      <c r="A210" s="61">
        <v>10</v>
      </c>
      <c r="B210" s="219"/>
      <c r="C210" s="249" t="s">
        <v>121</v>
      </c>
      <c r="D210" s="231">
        <v>1</v>
      </c>
      <c r="E210" s="232" t="s">
        <v>119</v>
      </c>
      <c r="F210" s="233">
        <v>40</v>
      </c>
      <c r="G210" s="224">
        <v>46.4</v>
      </c>
      <c r="H210" s="234">
        <v>0.1</v>
      </c>
      <c r="I210" s="235">
        <f t="shared" si="11"/>
        <v>44</v>
      </c>
      <c r="J210" s="224">
        <v>51.04</v>
      </c>
      <c r="K210" s="227">
        <f t="shared" si="12"/>
        <v>44</v>
      </c>
      <c r="L210" s="228">
        <v>51.04</v>
      </c>
      <c r="M210" s="229">
        <v>1.1599999999999999</v>
      </c>
      <c r="N210" s="68" t="str">
        <f t="shared" si="13"/>
        <v>prodotto a prezzo fisso</v>
      </c>
      <c r="O210" s="67"/>
      <c r="P210" s="67"/>
      <c r="Q210" s="66"/>
      <c r="R210" s="61"/>
    </row>
    <row r="211" spans="1:18">
      <c r="A211" s="61">
        <v>10</v>
      </c>
      <c r="B211" s="219"/>
      <c r="C211" s="249" t="s">
        <v>120</v>
      </c>
      <c r="D211" s="231">
        <v>1</v>
      </c>
      <c r="E211" s="232" t="s">
        <v>119</v>
      </c>
      <c r="F211" s="233">
        <v>40</v>
      </c>
      <c r="G211" s="224">
        <v>46.4</v>
      </c>
      <c r="H211" s="234">
        <v>0.1</v>
      </c>
      <c r="I211" s="235">
        <f t="shared" si="11"/>
        <v>44</v>
      </c>
      <c r="J211" s="224">
        <v>51.04</v>
      </c>
      <c r="K211" s="227">
        <f t="shared" si="12"/>
        <v>44</v>
      </c>
      <c r="L211" s="228">
        <v>51.04</v>
      </c>
      <c r="M211" s="229">
        <v>1.1599999999999999</v>
      </c>
      <c r="N211" s="68" t="str">
        <f t="shared" si="13"/>
        <v>prodotto a prezzo fisso</v>
      </c>
      <c r="O211" s="67"/>
      <c r="P211" s="67"/>
      <c r="Q211" s="66"/>
      <c r="R211" s="61"/>
    </row>
    <row r="212" spans="1:18">
      <c r="A212" s="61"/>
      <c r="B212" s="219"/>
      <c r="C212" s="249"/>
      <c r="D212" s="231">
        <v>1</v>
      </c>
      <c r="E212" s="232" t="s">
        <v>119</v>
      </c>
      <c r="F212" s="233">
        <v>54.5</v>
      </c>
      <c r="G212" s="224">
        <v>63.22</v>
      </c>
      <c r="H212" s="234">
        <v>0.1</v>
      </c>
      <c r="I212" s="235">
        <f t="shared" si="11"/>
        <v>59.95</v>
      </c>
      <c r="J212" s="224">
        <v>69.542000000000002</v>
      </c>
      <c r="K212" s="227">
        <f t="shared" si="12"/>
        <v>59.95</v>
      </c>
      <c r="L212" s="228">
        <v>69.542000000000002</v>
      </c>
      <c r="M212" s="229">
        <v>1.1599999999999999</v>
      </c>
      <c r="N212" s="68" t="str">
        <f t="shared" si="13"/>
        <v>prodotto a prezzo fisso</v>
      </c>
      <c r="O212" s="67"/>
      <c r="P212" s="67"/>
      <c r="Q212" s="66"/>
      <c r="R212" s="61"/>
    </row>
    <row r="213" spans="1:18">
      <c r="A213" s="61"/>
      <c r="B213" s="219"/>
      <c r="C213" s="249"/>
      <c r="D213" s="231"/>
      <c r="E213" s="232"/>
      <c r="F213" s="233"/>
      <c r="G213" s="224"/>
      <c r="H213" s="234"/>
      <c r="I213" s="235">
        <f t="shared" si="11"/>
        <v>0</v>
      </c>
      <c r="J213" s="224">
        <v>0</v>
      </c>
      <c r="K213" s="227">
        <f t="shared" si="12"/>
        <v>0</v>
      </c>
      <c r="L213" s="228">
        <v>0</v>
      </c>
      <c r="M213" s="229" t="s">
        <v>275</v>
      </c>
      <c r="N213" s="68" t="str">
        <f t="shared" si="13"/>
        <v>prodotto a prezzo fisso</v>
      </c>
      <c r="O213" s="67"/>
      <c r="P213" s="67"/>
      <c r="Q213" s="66"/>
      <c r="R213" s="61"/>
    </row>
    <row r="214" spans="1:18">
      <c r="A214" s="61">
        <v>5</v>
      </c>
      <c r="B214" s="246"/>
      <c r="C214" s="220" t="s">
        <v>138</v>
      </c>
      <c r="D214" s="221"/>
      <c r="E214" s="222"/>
      <c r="F214" s="223"/>
      <c r="G214" s="224"/>
      <c r="H214" s="225"/>
      <c r="I214" s="235">
        <f t="shared" si="11"/>
        <v>0</v>
      </c>
      <c r="J214" s="224">
        <v>0</v>
      </c>
      <c r="K214" s="227">
        <f t="shared" si="12"/>
        <v>0</v>
      </c>
      <c r="L214" s="228"/>
      <c r="M214" s="229"/>
      <c r="N214" s="115"/>
      <c r="O214" s="116"/>
      <c r="P214" s="116"/>
      <c r="Q214" s="114"/>
      <c r="R214" s="120"/>
    </row>
    <row r="215" spans="1:18">
      <c r="A215" s="61"/>
      <c r="B215" s="219" t="s">
        <v>182</v>
      </c>
      <c r="C215" s="277" t="s">
        <v>183</v>
      </c>
      <c r="D215" s="231">
        <v>1</v>
      </c>
      <c r="E215" s="278" t="s">
        <v>278</v>
      </c>
      <c r="F215" s="277">
        <v>4.32</v>
      </c>
      <c r="G215" s="279"/>
      <c r="H215" s="280">
        <v>0.04</v>
      </c>
      <c r="I215" s="235">
        <f t="shared" si="11"/>
        <v>4.4928000000000008</v>
      </c>
      <c r="J215" s="281">
        <f t="shared" ref="J215:J261" si="14">G215*(1+$H215)</f>
        <v>0</v>
      </c>
      <c r="K215" s="227">
        <f t="shared" si="12"/>
        <v>4.4928000000000008</v>
      </c>
      <c r="L215" s="282">
        <f t="shared" ref="L215:L217" si="15">J215*$D215</f>
        <v>0</v>
      </c>
      <c r="M215" s="283" t="str">
        <f t="shared" ref="M215:M261" si="16">IF(G215&gt;0,G215/F215,"---")</f>
        <v>---</v>
      </c>
      <c r="N215" s="68" t="str">
        <f>IF(E215="kg",$N$8,$N$7)</f>
        <v>prodotto a prezzo fisso</v>
      </c>
      <c r="O215" s="67"/>
      <c r="P215" s="67"/>
      <c r="Q215" s="66"/>
      <c r="R215" s="61"/>
    </row>
    <row r="216" spans="1:18">
      <c r="A216" s="61"/>
      <c r="B216" s="219" t="s">
        <v>184</v>
      </c>
      <c r="C216" s="277" t="s">
        <v>185</v>
      </c>
      <c r="D216" s="231">
        <v>1</v>
      </c>
      <c r="E216" s="278" t="s">
        <v>278</v>
      </c>
      <c r="F216" s="277">
        <v>1.1539999999999999</v>
      </c>
      <c r="G216" s="279"/>
      <c r="H216" s="280">
        <v>0.04</v>
      </c>
      <c r="I216" s="235">
        <f t="shared" si="11"/>
        <v>1.2001599999999999</v>
      </c>
      <c r="J216" s="281">
        <f t="shared" si="14"/>
        <v>0</v>
      </c>
      <c r="K216" s="227">
        <f t="shared" si="12"/>
        <v>1.2001599999999999</v>
      </c>
      <c r="L216" s="282">
        <f t="shared" si="15"/>
        <v>0</v>
      </c>
      <c r="M216" s="283" t="str">
        <f t="shared" si="16"/>
        <v>---</v>
      </c>
      <c r="N216" s="68" t="str">
        <f>IF(E216="kg",$N$8,$N$7)</f>
        <v>prodotto a prezzo fisso</v>
      </c>
      <c r="O216" s="67"/>
      <c r="P216" s="67"/>
      <c r="Q216" s="66"/>
      <c r="R216" s="61"/>
    </row>
    <row r="217" spans="1:18">
      <c r="A217" s="61"/>
      <c r="B217" s="219" t="s">
        <v>186</v>
      </c>
      <c r="C217" s="277" t="s">
        <v>280</v>
      </c>
      <c r="D217" s="231">
        <v>0.5</v>
      </c>
      <c r="E217" s="278" t="s">
        <v>8</v>
      </c>
      <c r="F217" s="277">
        <v>2.74</v>
      </c>
      <c r="G217" s="279"/>
      <c r="H217" s="280">
        <v>0.04</v>
      </c>
      <c r="I217" s="235">
        <f t="shared" si="11"/>
        <v>2.8496000000000001</v>
      </c>
      <c r="J217" s="281">
        <f t="shared" si="14"/>
        <v>0</v>
      </c>
      <c r="K217" s="227">
        <f t="shared" si="12"/>
        <v>1.4248000000000001</v>
      </c>
      <c r="L217" s="282">
        <f t="shared" si="15"/>
        <v>0</v>
      </c>
      <c r="M217" s="283" t="str">
        <f t="shared" si="16"/>
        <v>---</v>
      </c>
      <c r="N217" s="68" t="str">
        <f>IF(E217="kg",$N$8,$N$7)</f>
        <v>prodotto a peso - prezzo indicativo</v>
      </c>
      <c r="O217" s="67"/>
      <c r="P217" s="67"/>
      <c r="Q217" s="66"/>
      <c r="R217" s="61"/>
    </row>
    <row r="218" spans="1:18">
      <c r="A218" s="61">
        <v>11</v>
      </c>
      <c r="B218" s="219" t="s">
        <v>187</v>
      </c>
      <c r="C218" s="277" t="s">
        <v>188</v>
      </c>
      <c r="D218" s="231">
        <v>0.5</v>
      </c>
      <c r="E218" s="278" t="s">
        <v>139</v>
      </c>
      <c r="F218" s="277">
        <v>2.74</v>
      </c>
      <c r="G218" s="279"/>
      <c r="H218" s="280">
        <v>0.04</v>
      </c>
      <c r="I218" s="235">
        <f t="shared" si="11"/>
        <v>2.8496000000000001</v>
      </c>
      <c r="J218" s="281">
        <f t="shared" si="14"/>
        <v>0</v>
      </c>
      <c r="K218" s="227">
        <f t="shared" si="12"/>
        <v>1.4248000000000001</v>
      </c>
      <c r="L218" s="282"/>
      <c r="M218" s="283" t="str">
        <f t="shared" si="16"/>
        <v>---</v>
      </c>
      <c r="N218" s="115"/>
      <c r="O218" s="116"/>
      <c r="P218" s="116"/>
      <c r="Q218" s="114"/>
      <c r="R218" s="120"/>
    </row>
    <row r="219" spans="1:18">
      <c r="A219" s="61"/>
      <c r="B219" s="219" t="s">
        <v>189</v>
      </c>
      <c r="C219" s="277" t="s">
        <v>190</v>
      </c>
      <c r="D219" s="231">
        <v>1</v>
      </c>
      <c r="E219" s="278" t="s">
        <v>8</v>
      </c>
      <c r="F219" s="277">
        <v>2</v>
      </c>
      <c r="G219" s="279"/>
      <c r="H219" s="280">
        <v>0.04</v>
      </c>
      <c r="I219" s="235">
        <f t="shared" si="11"/>
        <v>2.08</v>
      </c>
      <c r="J219" s="281">
        <f t="shared" si="14"/>
        <v>0</v>
      </c>
      <c r="K219" s="227">
        <f t="shared" si="12"/>
        <v>2.08</v>
      </c>
      <c r="L219" s="282">
        <f t="shared" ref="L219:L231" si="17">J219*$D219</f>
        <v>0</v>
      </c>
      <c r="M219" s="283" t="str">
        <f t="shared" si="16"/>
        <v>---</v>
      </c>
      <c r="N219" s="68" t="str">
        <f t="shared" si="13"/>
        <v>prodotto a peso - prezzo indicativo</v>
      </c>
      <c r="O219" s="67"/>
      <c r="P219" s="67"/>
      <c r="Q219" s="66"/>
      <c r="R219" s="61"/>
    </row>
    <row r="220" spans="1:18">
      <c r="A220" s="61"/>
      <c r="B220" s="219" t="s">
        <v>191</v>
      </c>
      <c r="C220" s="277" t="s">
        <v>192</v>
      </c>
      <c r="D220" s="231">
        <v>1</v>
      </c>
      <c r="E220" s="278" t="s">
        <v>8</v>
      </c>
      <c r="F220" s="277">
        <v>2.2000000000000002</v>
      </c>
      <c r="G220" s="279"/>
      <c r="H220" s="280">
        <v>0.04</v>
      </c>
      <c r="I220" s="235">
        <f t="shared" si="11"/>
        <v>2.2880000000000003</v>
      </c>
      <c r="J220" s="281">
        <f t="shared" si="14"/>
        <v>0</v>
      </c>
      <c r="K220" s="227">
        <f t="shared" si="12"/>
        <v>2.2880000000000003</v>
      </c>
      <c r="L220" s="282">
        <f t="shared" si="17"/>
        <v>0</v>
      </c>
      <c r="M220" s="283" t="str">
        <f t="shared" si="16"/>
        <v>---</v>
      </c>
      <c r="N220" s="68" t="str">
        <f t="shared" si="13"/>
        <v>prodotto a peso - prezzo indicativo</v>
      </c>
      <c r="O220" s="67"/>
      <c r="P220" s="67"/>
      <c r="Q220" s="66"/>
      <c r="R220" s="61"/>
    </row>
    <row r="221" spans="1:18">
      <c r="A221" s="61"/>
      <c r="B221" s="219" t="s">
        <v>193</v>
      </c>
      <c r="C221" s="277" t="s">
        <v>194</v>
      </c>
      <c r="D221" s="231">
        <v>1</v>
      </c>
      <c r="E221" s="278" t="s">
        <v>8</v>
      </c>
      <c r="F221" s="277">
        <v>2.2000000000000002</v>
      </c>
      <c r="G221" s="279"/>
      <c r="H221" s="280">
        <v>0.04</v>
      </c>
      <c r="I221" s="235">
        <f t="shared" si="11"/>
        <v>2.2880000000000003</v>
      </c>
      <c r="J221" s="281">
        <f t="shared" si="14"/>
        <v>0</v>
      </c>
      <c r="K221" s="227">
        <f t="shared" si="12"/>
        <v>2.2880000000000003</v>
      </c>
      <c r="L221" s="282">
        <f t="shared" si="17"/>
        <v>0</v>
      </c>
      <c r="M221" s="283" t="str">
        <f t="shared" si="16"/>
        <v>---</v>
      </c>
      <c r="N221" s="68" t="str">
        <f t="shared" si="13"/>
        <v>prodotto a peso - prezzo indicativo</v>
      </c>
      <c r="O221" s="67"/>
      <c r="P221" s="67"/>
      <c r="Q221" s="66"/>
      <c r="R221" s="61"/>
    </row>
    <row r="222" spans="1:18">
      <c r="A222" s="61"/>
      <c r="B222" s="219" t="s">
        <v>195</v>
      </c>
      <c r="C222" s="277" t="s">
        <v>196</v>
      </c>
      <c r="D222" s="231">
        <v>1</v>
      </c>
      <c r="E222" s="278" t="s">
        <v>278</v>
      </c>
      <c r="F222" s="277">
        <v>1.39</v>
      </c>
      <c r="G222" s="279"/>
      <c r="H222" s="280">
        <v>0.04</v>
      </c>
      <c r="I222" s="235">
        <f t="shared" si="11"/>
        <v>1.4456</v>
      </c>
      <c r="J222" s="281">
        <f t="shared" si="14"/>
        <v>0</v>
      </c>
      <c r="K222" s="227">
        <f t="shared" si="12"/>
        <v>1.4456</v>
      </c>
      <c r="L222" s="282">
        <f t="shared" si="17"/>
        <v>0</v>
      </c>
      <c r="M222" s="283" t="str">
        <f t="shared" si="16"/>
        <v>---</v>
      </c>
      <c r="N222" s="68" t="str">
        <f t="shared" si="13"/>
        <v>prodotto a prezzo fisso</v>
      </c>
      <c r="O222" s="67"/>
      <c r="P222" s="67"/>
      <c r="Q222" s="66"/>
      <c r="R222" s="61"/>
    </row>
    <row r="223" spans="1:18">
      <c r="A223" s="61"/>
      <c r="B223" s="219" t="s">
        <v>197</v>
      </c>
      <c r="C223" s="277" t="s">
        <v>198</v>
      </c>
      <c r="D223" s="231">
        <v>0.5</v>
      </c>
      <c r="E223" s="278" t="s">
        <v>139</v>
      </c>
      <c r="F223" s="277">
        <v>1.8</v>
      </c>
      <c r="G223" s="279"/>
      <c r="H223" s="280">
        <v>0.04</v>
      </c>
      <c r="I223" s="235">
        <f t="shared" si="11"/>
        <v>1.8720000000000001</v>
      </c>
      <c r="J223" s="281">
        <f t="shared" si="14"/>
        <v>0</v>
      </c>
      <c r="K223" s="227">
        <f t="shared" si="12"/>
        <v>0.93600000000000005</v>
      </c>
      <c r="L223" s="282">
        <f t="shared" si="17"/>
        <v>0</v>
      </c>
      <c r="M223" s="283" t="str">
        <f t="shared" si="16"/>
        <v>---</v>
      </c>
      <c r="N223" s="68" t="str">
        <f t="shared" si="13"/>
        <v>prodotto a prezzo fisso</v>
      </c>
      <c r="O223" s="67"/>
      <c r="P223" s="67"/>
      <c r="Q223" s="66"/>
      <c r="R223" s="61"/>
    </row>
    <row r="224" spans="1:18">
      <c r="A224" s="61"/>
      <c r="B224" s="219" t="s">
        <v>199</v>
      </c>
      <c r="C224" s="277" t="s">
        <v>200</v>
      </c>
      <c r="D224" s="231">
        <v>1</v>
      </c>
      <c r="E224" s="278" t="s">
        <v>8</v>
      </c>
      <c r="F224" s="277">
        <v>2.2000000000000002</v>
      </c>
      <c r="G224" s="279"/>
      <c r="H224" s="280">
        <v>0.04</v>
      </c>
      <c r="I224" s="235">
        <f t="shared" si="11"/>
        <v>2.2880000000000003</v>
      </c>
      <c r="J224" s="281">
        <f t="shared" si="14"/>
        <v>0</v>
      </c>
      <c r="K224" s="227">
        <f t="shared" si="12"/>
        <v>2.2880000000000003</v>
      </c>
      <c r="L224" s="282">
        <f t="shared" si="17"/>
        <v>0</v>
      </c>
      <c r="M224" s="283" t="str">
        <f t="shared" si="16"/>
        <v>---</v>
      </c>
      <c r="N224" s="68" t="str">
        <f t="shared" si="13"/>
        <v>prodotto a peso - prezzo indicativo</v>
      </c>
      <c r="O224" s="67"/>
      <c r="P224" s="67"/>
      <c r="Q224" s="66"/>
      <c r="R224" s="61"/>
    </row>
    <row r="225" spans="1:18">
      <c r="A225" s="61"/>
      <c r="B225" s="219" t="s">
        <v>201</v>
      </c>
      <c r="C225" s="277" t="s">
        <v>202</v>
      </c>
      <c r="D225" s="231">
        <v>1</v>
      </c>
      <c r="E225" s="278" t="s">
        <v>139</v>
      </c>
      <c r="F225" s="277">
        <v>2.2000000000000002</v>
      </c>
      <c r="G225" s="279"/>
      <c r="H225" s="280">
        <v>0.04</v>
      </c>
      <c r="I225" s="235">
        <f t="shared" si="11"/>
        <v>2.2880000000000003</v>
      </c>
      <c r="J225" s="281">
        <f t="shared" si="14"/>
        <v>0</v>
      </c>
      <c r="K225" s="227">
        <f t="shared" si="12"/>
        <v>2.2880000000000003</v>
      </c>
      <c r="L225" s="282">
        <f t="shared" si="17"/>
        <v>0</v>
      </c>
      <c r="M225" s="283" t="str">
        <f t="shared" si="16"/>
        <v>---</v>
      </c>
      <c r="N225" s="68" t="str">
        <f t="shared" si="13"/>
        <v>prodotto a prezzo fisso</v>
      </c>
      <c r="O225" s="67"/>
      <c r="P225" s="67"/>
      <c r="Q225" s="66"/>
      <c r="R225" s="61"/>
    </row>
    <row r="226" spans="1:18">
      <c r="A226" s="61"/>
      <c r="B226" s="219" t="s">
        <v>203</v>
      </c>
      <c r="C226" s="277" t="s">
        <v>204</v>
      </c>
      <c r="D226" s="231">
        <v>1</v>
      </c>
      <c r="E226" s="278" t="s">
        <v>8</v>
      </c>
      <c r="F226" s="277">
        <v>1.8</v>
      </c>
      <c r="G226" s="279"/>
      <c r="H226" s="280">
        <v>0.04</v>
      </c>
      <c r="I226" s="235">
        <f t="shared" si="11"/>
        <v>1.8720000000000001</v>
      </c>
      <c r="J226" s="281">
        <f t="shared" si="14"/>
        <v>0</v>
      </c>
      <c r="K226" s="227">
        <f t="shared" si="12"/>
        <v>1.8720000000000001</v>
      </c>
      <c r="L226" s="282">
        <f t="shared" si="17"/>
        <v>0</v>
      </c>
      <c r="M226" s="283" t="str">
        <f t="shared" si="16"/>
        <v>---</v>
      </c>
      <c r="N226" s="68" t="str">
        <f t="shared" si="13"/>
        <v>prodotto a peso - prezzo indicativo</v>
      </c>
      <c r="O226" s="67"/>
      <c r="P226" s="67"/>
      <c r="Q226" s="66"/>
      <c r="R226" s="61"/>
    </row>
    <row r="227" spans="1:18">
      <c r="A227" s="61"/>
      <c r="B227" s="219" t="s">
        <v>205</v>
      </c>
      <c r="C227" s="277" t="s">
        <v>206</v>
      </c>
      <c r="D227" s="231">
        <v>1</v>
      </c>
      <c r="E227" s="278" t="s">
        <v>8</v>
      </c>
      <c r="F227" s="277">
        <v>2.2000000000000002</v>
      </c>
      <c r="G227" s="279"/>
      <c r="H227" s="280">
        <v>0.04</v>
      </c>
      <c r="I227" s="235">
        <f t="shared" si="11"/>
        <v>2.2880000000000003</v>
      </c>
      <c r="J227" s="281">
        <f t="shared" si="14"/>
        <v>0</v>
      </c>
      <c r="K227" s="227">
        <f t="shared" si="12"/>
        <v>2.2880000000000003</v>
      </c>
      <c r="L227" s="282">
        <f t="shared" si="17"/>
        <v>0</v>
      </c>
      <c r="M227" s="283" t="str">
        <f t="shared" si="16"/>
        <v>---</v>
      </c>
      <c r="N227" s="68" t="str">
        <f t="shared" si="13"/>
        <v>prodotto a peso - prezzo indicativo</v>
      </c>
      <c r="O227" s="67"/>
      <c r="P227" s="67"/>
      <c r="Q227" s="66"/>
      <c r="R227" s="61"/>
    </row>
    <row r="228" spans="1:18">
      <c r="A228" s="61"/>
      <c r="B228" s="219" t="s">
        <v>207</v>
      </c>
      <c r="C228" s="277" t="s">
        <v>208</v>
      </c>
      <c r="D228" s="231">
        <v>1</v>
      </c>
      <c r="E228" s="278" t="s">
        <v>8</v>
      </c>
      <c r="F228" s="277">
        <v>2.2000000000000002</v>
      </c>
      <c r="G228" s="279"/>
      <c r="H228" s="280">
        <v>0.04</v>
      </c>
      <c r="I228" s="235">
        <f t="shared" si="11"/>
        <v>2.2880000000000003</v>
      </c>
      <c r="J228" s="281">
        <f t="shared" si="14"/>
        <v>0</v>
      </c>
      <c r="K228" s="227">
        <f t="shared" si="12"/>
        <v>2.2880000000000003</v>
      </c>
      <c r="L228" s="282">
        <f t="shared" si="17"/>
        <v>0</v>
      </c>
      <c r="M228" s="283" t="str">
        <f t="shared" si="16"/>
        <v>---</v>
      </c>
      <c r="N228" s="68" t="str">
        <f t="shared" si="13"/>
        <v>prodotto a peso - prezzo indicativo</v>
      </c>
      <c r="O228" s="67"/>
      <c r="P228" s="67"/>
      <c r="Q228" s="66"/>
      <c r="R228" s="61"/>
    </row>
    <row r="229" spans="1:18">
      <c r="A229" s="61"/>
      <c r="B229" s="219" t="s">
        <v>209</v>
      </c>
      <c r="C229" s="277" t="s">
        <v>210</v>
      </c>
      <c r="D229" s="231">
        <v>1</v>
      </c>
      <c r="E229" s="278" t="s">
        <v>139</v>
      </c>
      <c r="F229" s="277">
        <v>1.8</v>
      </c>
      <c r="G229" s="279"/>
      <c r="H229" s="280">
        <v>0.04</v>
      </c>
      <c r="I229" s="235">
        <f t="shared" si="11"/>
        <v>1.8720000000000001</v>
      </c>
      <c r="J229" s="281">
        <f t="shared" si="14"/>
        <v>0</v>
      </c>
      <c r="K229" s="227">
        <f t="shared" si="12"/>
        <v>1.8720000000000001</v>
      </c>
      <c r="L229" s="282">
        <f t="shared" si="17"/>
        <v>0</v>
      </c>
      <c r="M229" s="283" t="str">
        <f t="shared" si="16"/>
        <v>---</v>
      </c>
      <c r="N229" s="68" t="str">
        <f t="shared" si="13"/>
        <v>prodotto a prezzo fisso</v>
      </c>
      <c r="O229" s="67"/>
      <c r="P229" s="67"/>
      <c r="Q229" s="66"/>
      <c r="R229" s="61"/>
    </row>
    <row r="230" spans="1:18">
      <c r="A230" s="61"/>
      <c r="B230" s="219" t="s">
        <v>211</v>
      </c>
      <c r="C230" s="277" t="s">
        <v>212</v>
      </c>
      <c r="D230" s="231">
        <v>1</v>
      </c>
      <c r="E230" s="278" t="s">
        <v>8</v>
      </c>
      <c r="F230" s="277">
        <v>2.2000000000000002</v>
      </c>
      <c r="G230" s="279"/>
      <c r="H230" s="280">
        <v>0.04</v>
      </c>
      <c r="I230" s="235">
        <f t="shared" si="11"/>
        <v>2.2880000000000003</v>
      </c>
      <c r="J230" s="281">
        <f t="shared" si="14"/>
        <v>0</v>
      </c>
      <c r="K230" s="227">
        <f t="shared" si="12"/>
        <v>2.2880000000000003</v>
      </c>
      <c r="L230" s="282">
        <f t="shared" si="17"/>
        <v>0</v>
      </c>
      <c r="M230" s="283" t="str">
        <f t="shared" si="16"/>
        <v>---</v>
      </c>
      <c r="N230" s="68" t="str">
        <f t="shared" si="13"/>
        <v>prodotto a peso - prezzo indicativo</v>
      </c>
      <c r="O230" s="67"/>
      <c r="P230" s="67"/>
      <c r="Q230" s="66"/>
      <c r="R230" s="61"/>
    </row>
    <row r="231" spans="1:18">
      <c r="A231" s="61"/>
      <c r="B231" s="219" t="s">
        <v>213</v>
      </c>
      <c r="C231" s="277" t="s">
        <v>214</v>
      </c>
      <c r="D231" s="231">
        <v>1</v>
      </c>
      <c r="E231" s="278" t="s">
        <v>8</v>
      </c>
      <c r="F231" s="277">
        <v>2.3079999999999998</v>
      </c>
      <c r="G231" s="279"/>
      <c r="H231" s="280">
        <v>0.04</v>
      </c>
      <c r="I231" s="235">
        <f t="shared" si="11"/>
        <v>2.4003199999999998</v>
      </c>
      <c r="J231" s="281">
        <f t="shared" si="14"/>
        <v>0</v>
      </c>
      <c r="K231" s="227">
        <f t="shared" si="12"/>
        <v>2.4003199999999998</v>
      </c>
      <c r="L231" s="282">
        <f t="shared" si="17"/>
        <v>0</v>
      </c>
      <c r="M231" s="283" t="str">
        <f t="shared" si="16"/>
        <v>---</v>
      </c>
      <c r="N231" s="68" t="str">
        <f t="shared" si="13"/>
        <v>prodotto a peso - prezzo indicativo</v>
      </c>
      <c r="O231" s="67"/>
      <c r="P231" s="67"/>
      <c r="Q231" s="66"/>
      <c r="R231" s="61"/>
    </row>
    <row r="232" spans="1:18">
      <c r="A232" s="61"/>
      <c r="B232" s="219" t="s">
        <v>215</v>
      </c>
      <c r="C232" s="277" t="s">
        <v>216</v>
      </c>
      <c r="D232" s="231">
        <v>1</v>
      </c>
      <c r="E232" s="278" t="s">
        <v>139</v>
      </c>
      <c r="F232" s="277">
        <v>2.5</v>
      </c>
      <c r="G232" s="279"/>
      <c r="H232" s="280">
        <v>0.04</v>
      </c>
      <c r="I232" s="235">
        <f t="shared" si="11"/>
        <v>2.6</v>
      </c>
      <c r="J232" s="281">
        <f t="shared" si="14"/>
        <v>0</v>
      </c>
      <c r="K232" s="227">
        <f t="shared" si="12"/>
        <v>2.6</v>
      </c>
      <c r="L232" s="282"/>
      <c r="M232" s="283" t="str">
        <f t="shared" si="16"/>
        <v>---</v>
      </c>
      <c r="N232" s="68" t="str">
        <f t="shared" si="13"/>
        <v>prodotto a prezzo fisso</v>
      </c>
      <c r="O232" s="67"/>
      <c r="P232" s="67"/>
      <c r="Q232" s="66"/>
      <c r="R232" s="61"/>
    </row>
    <row r="233" spans="1:18">
      <c r="A233" s="61"/>
      <c r="B233" s="219" t="s">
        <v>217</v>
      </c>
      <c r="C233" s="277" t="s">
        <v>218</v>
      </c>
      <c r="D233" s="231">
        <v>1</v>
      </c>
      <c r="E233" s="278" t="s">
        <v>8</v>
      </c>
      <c r="F233" s="277">
        <v>2.8</v>
      </c>
      <c r="G233" s="279"/>
      <c r="H233" s="280">
        <v>0.04</v>
      </c>
      <c r="I233" s="235">
        <f t="shared" si="11"/>
        <v>2.9119999999999999</v>
      </c>
      <c r="J233" s="281">
        <f t="shared" si="14"/>
        <v>0</v>
      </c>
      <c r="K233" s="227">
        <f t="shared" si="12"/>
        <v>2.9119999999999999</v>
      </c>
      <c r="L233" s="282">
        <f t="shared" ref="L233:L261" si="18">J233*$D233</f>
        <v>0</v>
      </c>
      <c r="M233" s="283" t="str">
        <f t="shared" si="16"/>
        <v>---</v>
      </c>
      <c r="N233" s="68" t="str">
        <f t="shared" si="13"/>
        <v>prodotto a peso - prezzo indicativo</v>
      </c>
      <c r="O233" s="67"/>
      <c r="P233" s="67"/>
      <c r="Q233" s="66"/>
      <c r="R233" s="61"/>
    </row>
    <row r="234" spans="1:18">
      <c r="A234" s="61"/>
      <c r="B234" s="219" t="s">
        <v>219</v>
      </c>
      <c r="C234" s="277" t="s">
        <v>279</v>
      </c>
      <c r="D234" s="231">
        <v>1</v>
      </c>
      <c r="E234" s="278" t="s">
        <v>8</v>
      </c>
      <c r="F234" s="277">
        <v>2.2000000000000002</v>
      </c>
      <c r="G234" s="279"/>
      <c r="H234" s="280">
        <v>0.04</v>
      </c>
      <c r="I234" s="235">
        <f t="shared" si="11"/>
        <v>2.2880000000000003</v>
      </c>
      <c r="J234" s="281">
        <f t="shared" si="14"/>
        <v>0</v>
      </c>
      <c r="K234" s="227">
        <f t="shared" si="12"/>
        <v>2.2880000000000003</v>
      </c>
      <c r="L234" s="282">
        <f t="shared" si="18"/>
        <v>0</v>
      </c>
      <c r="M234" s="283" t="str">
        <f t="shared" si="16"/>
        <v>---</v>
      </c>
      <c r="N234" s="68" t="str">
        <f t="shared" si="13"/>
        <v>prodotto a peso - prezzo indicativo</v>
      </c>
      <c r="O234" s="67"/>
      <c r="P234" s="67"/>
      <c r="Q234" s="66"/>
      <c r="R234" s="61"/>
    </row>
    <row r="235" spans="1:18">
      <c r="A235" s="61"/>
      <c r="B235" s="219" t="s">
        <v>220</v>
      </c>
      <c r="C235" s="277" t="s">
        <v>221</v>
      </c>
      <c r="D235" s="231">
        <v>1</v>
      </c>
      <c r="E235" s="278" t="s">
        <v>8</v>
      </c>
      <c r="F235" s="277">
        <v>1.9</v>
      </c>
      <c r="G235" s="279"/>
      <c r="H235" s="280">
        <v>0.04</v>
      </c>
      <c r="I235" s="235">
        <f t="shared" si="11"/>
        <v>1.976</v>
      </c>
      <c r="J235" s="281">
        <f t="shared" si="14"/>
        <v>0</v>
      </c>
      <c r="K235" s="227">
        <f t="shared" si="12"/>
        <v>1.976</v>
      </c>
      <c r="L235" s="282">
        <f t="shared" si="18"/>
        <v>0</v>
      </c>
      <c r="M235" s="283" t="str">
        <f t="shared" si="16"/>
        <v>---</v>
      </c>
      <c r="N235" s="68" t="str">
        <f t="shared" si="13"/>
        <v>prodotto a peso - prezzo indicativo</v>
      </c>
      <c r="O235" s="67"/>
      <c r="P235" s="67"/>
      <c r="Q235" s="66"/>
      <c r="R235" s="61"/>
    </row>
    <row r="236" spans="1:18">
      <c r="A236" s="61"/>
      <c r="B236" s="219" t="s">
        <v>222</v>
      </c>
      <c r="C236" s="277" t="s">
        <v>223</v>
      </c>
      <c r="D236" s="231">
        <v>1</v>
      </c>
      <c r="E236" s="278" t="s">
        <v>278</v>
      </c>
      <c r="F236" s="277">
        <v>2.2109999999999999</v>
      </c>
      <c r="G236" s="279"/>
      <c r="H236" s="280">
        <v>0.04</v>
      </c>
      <c r="I236" s="235">
        <f t="shared" si="11"/>
        <v>2.2994399999999997</v>
      </c>
      <c r="J236" s="281">
        <f t="shared" si="14"/>
        <v>0</v>
      </c>
      <c r="K236" s="227">
        <f t="shared" si="12"/>
        <v>2.2994399999999997</v>
      </c>
      <c r="L236" s="282">
        <f t="shared" si="18"/>
        <v>0</v>
      </c>
      <c r="M236" s="283" t="str">
        <f t="shared" si="16"/>
        <v>---</v>
      </c>
      <c r="N236" s="68" t="str">
        <f t="shared" si="13"/>
        <v>prodotto a prezzo fisso</v>
      </c>
      <c r="O236" s="67"/>
      <c r="P236" s="67"/>
      <c r="Q236" s="66"/>
      <c r="R236" s="61"/>
    </row>
    <row r="237" spans="1:18">
      <c r="A237" s="61"/>
      <c r="B237" s="219" t="s">
        <v>224</v>
      </c>
      <c r="C237" s="277" t="s">
        <v>225</v>
      </c>
      <c r="D237" s="231">
        <v>1</v>
      </c>
      <c r="E237" s="278" t="s">
        <v>8</v>
      </c>
      <c r="F237" s="277">
        <v>1.923</v>
      </c>
      <c r="G237" s="279"/>
      <c r="H237" s="280">
        <v>0.04</v>
      </c>
      <c r="I237" s="235">
        <f t="shared" si="11"/>
        <v>1.9999200000000001</v>
      </c>
      <c r="J237" s="281">
        <f t="shared" si="14"/>
        <v>0</v>
      </c>
      <c r="K237" s="227">
        <f t="shared" si="12"/>
        <v>1.9999200000000001</v>
      </c>
      <c r="L237" s="282">
        <f t="shared" si="18"/>
        <v>0</v>
      </c>
      <c r="M237" s="283" t="str">
        <f t="shared" si="16"/>
        <v>---</v>
      </c>
      <c r="N237" s="68" t="str">
        <f t="shared" si="13"/>
        <v>prodotto a peso - prezzo indicativo</v>
      </c>
      <c r="O237" s="67"/>
      <c r="P237" s="67"/>
      <c r="Q237" s="66"/>
      <c r="R237" s="61"/>
    </row>
    <row r="238" spans="1:18">
      <c r="A238" s="61"/>
      <c r="B238" s="219" t="s">
        <v>226</v>
      </c>
      <c r="C238" s="277" t="s">
        <v>227</v>
      </c>
      <c r="D238" s="231">
        <v>1</v>
      </c>
      <c r="E238" s="278" t="s">
        <v>139</v>
      </c>
      <c r="F238" s="277">
        <v>1.923</v>
      </c>
      <c r="G238" s="279"/>
      <c r="H238" s="280">
        <v>0.04</v>
      </c>
      <c r="I238" s="235">
        <f t="shared" si="11"/>
        <v>1.9999200000000001</v>
      </c>
      <c r="J238" s="281">
        <f t="shared" si="14"/>
        <v>0</v>
      </c>
      <c r="K238" s="227">
        <f t="shared" si="12"/>
        <v>1.9999200000000001</v>
      </c>
      <c r="L238" s="282">
        <f t="shared" si="18"/>
        <v>0</v>
      </c>
      <c r="M238" s="283" t="str">
        <f t="shared" si="16"/>
        <v>---</v>
      </c>
      <c r="N238" s="68" t="str">
        <f t="shared" si="13"/>
        <v>prodotto a prezzo fisso</v>
      </c>
      <c r="O238" s="67"/>
      <c r="P238" s="67"/>
      <c r="Q238" s="66"/>
      <c r="R238" s="61"/>
    </row>
    <row r="239" spans="1:18">
      <c r="A239" s="61"/>
      <c r="B239" s="219" t="s">
        <v>228</v>
      </c>
      <c r="C239" s="277" t="s">
        <v>229</v>
      </c>
      <c r="D239" s="231">
        <v>1</v>
      </c>
      <c r="E239" s="278" t="s">
        <v>139</v>
      </c>
      <c r="F239" s="277">
        <v>2.69</v>
      </c>
      <c r="G239" s="279"/>
      <c r="H239" s="280">
        <v>0.04</v>
      </c>
      <c r="I239" s="235">
        <f t="shared" si="11"/>
        <v>2.7976000000000001</v>
      </c>
      <c r="J239" s="281">
        <f t="shared" si="14"/>
        <v>0</v>
      </c>
      <c r="K239" s="227">
        <f t="shared" si="12"/>
        <v>2.7976000000000001</v>
      </c>
      <c r="L239" s="282">
        <f t="shared" si="18"/>
        <v>0</v>
      </c>
      <c r="M239" s="283" t="str">
        <f t="shared" si="16"/>
        <v>---</v>
      </c>
      <c r="N239" s="68" t="str">
        <f t="shared" si="13"/>
        <v>prodotto a prezzo fisso</v>
      </c>
      <c r="O239" s="67"/>
      <c r="P239" s="67"/>
      <c r="Q239" s="66"/>
      <c r="R239" s="61"/>
    </row>
    <row r="240" spans="1:18">
      <c r="A240" s="61"/>
      <c r="B240" s="219" t="s">
        <v>230</v>
      </c>
      <c r="C240" s="277" t="s">
        <v>231</v>
      </c>
      <c r="D240" s="231">
        <v>1</v>
      </c>
      <c r="E240" s="278" t="s">
        <v>8</v>
      </c>
      <c r="F240" s="277">
        <v>2.1</v>
      </c>
      <c r="G240" s="279"/>
      <c r="H240" s="280">
        <v>0.04</v>
      </c>
      <c r="I240" s="235">
        <f t="shared" si="11"/>
        <v>2.1840000000000002</v>
      </c>
      <c r="J240" s="281">
        <f t="shared" si="14"/>
        <v>0</v>
      </c>
      <c r="K240" s="227">
        <f t="shared" si="12"/>
        <v>2.1840000000000002</v>
      </c>
      <c r="L240" s="282">
        <f t="shared" si="18"/>
        <v>0</v>
      </c>
      <c r="M240" s="283" t="str">
        <f t="shared" si="16"/>
        <v>---</v>
      </c>
      <c r="N240" s="68" t="str">
        <f>IF(E240="kg",$N$8,$N$7)</f>
        <v>prodotto a peso - prezzo indicativo</v>
      </c>
      <c r="O240" s="67"/>
      <c r="P240" s="67"/>
      <c r="Q240" s="66"/>
      <c r="R240" s="61"/>
    </row>
    <row r="241" spans="1:18">
      <c r="A241" s="61"/>
      <c r="B241" s="219" t="s">
        <v>232</v>
      </c>
      <c r="C241" s="277" t="s">
        <v>233</v>
      </c>
      <c r="D241" s="231">
        <v>1</v>
      </c>
      <c r="E241" s="278" t="s">
        <v>8</v>
      </c>
      <c r="F241" s="277">
        <v>2.6920000000000002</v>
      </c>
      <c r="G241" s="279"/>
      <c r="H241" s="280">
        <v>0.04</v>
      </c>
      <c r="I241" s="235">
        <f t="shared" si="11"/>
        <v>2.7996800000000004</v>
      </c>
      <c r="J241" s="281">
        <f t="shared" si="14"/>
        <v>0</v>
      </c>
      <c r="K241" s="227">
        <f t="shared" si="12"/>
        <v>2.7996800000000004</v>
      </c>
      <c r="L241" s="282">
        <f t="shared" si="18"/>
        <v>0</v>
      </c>
      <c r="M241" s="283" t="str">
        <f t="shared" si="16"/>
        <v>---</v>
      </c>
      <c r="N241" s="68" t="str">
        <f t="shared" si="13"/>
        <v>prodotto a peso - prezzo indicativo</v>
      </c>
      <c r="O241" s="67"/>
      <c r="P241" s="67"/>
      <c r="Q241" s="66"/>
      <c r="R241" s="61"/>
    </row>
    <row r="242" spans="1:18">
      <c r="A242" s="61"/>
      <c r="B242" s="219" t="s">
        <v>234</v>
      </c>
      <c r="C242" s="277" t="s">
        <v>235</v>
      </c>
      <c r="D242" s="231">
        <v>1</v>
      </c>
      <c r="E242" s="278" t="s">
        <v>8</v>
      </c>
      <c r="F242" s="277">
        <v>1.9</v>
      </c>
      <c r="G242" s="279"/>
      <c r="H242" s="280">
        <v>0.04</v>
      </c>
      <c r="I242" s="235">
        <f t="shared" si="11"/>
        <v>1.976</v>
      </c>
      <c r="J242" s="281">
        <f t="shared" si="14"/>
        <v>0</v>
      </c>
      <c r="K242" s="227">
        <f t="shared" si="12"/>
        <v>1.976</v>
      </c>
      <c r="L242" s="282">
        <f t="shared" si="18"/>
        <v>0</v>
      </c>
      <c r="M242" s="283" t="str">
        <f t="shared" si="16"/>
        <v>---</v>
      </c>
      <c r="N242" s="68" t="str">
        <f t="shared" si="13"/>
        <v>prodotto a peso - prezzo indicativo</v>
      </c>
      <c r="O242" s="67"/>
      <c r="P242" s="67"/>
      <c r="Q242" s="66"/>
      <c r="R242" s="61"/>
    </row>
    <row r="243" spans="1:18">
      <c r="A243" s="61"/>
      <c r="B243" s="219" t="s">
        <v>236</v>
      </c>
      <c r="C243" s="277" t="s">
        <v>237</v>
      </c>
      <c r="D243" s="231">
        <v>1</v>
      </c>
      <c r="E243" s="278" t="s">
        <v>8</v>
      </c>
      <c r="F243" s="277">
        <v>2</v>
      </c>
      <c r="G243" s="279"/>
      <c r="H243" s="280">
        <v>0.04</v>
      </c>
      <c r="I243" s="235">
        <f t="shared" si="11"/>
        <v>2.08</v>
      </c>
      <c r="J243" s="281">
        <f t="shared" si="14"/>
        <v>0</v>
      </c>
      <c r="K243" s="227">
        <f t="shared" si="12"/>
        <v>2.08</v>
      </c>
      <c r="L243" s="282">
        <f t="shared" si="18"/>
        <v>0</v>
      </c>
      <c r="M243" s="283" t="str">
        <f t="shared" si="16"/>
        <v>---</v>
      </c>
      <c r="N243" s="68" t="str">
        <f t="shared" si="13"/>
        <v>prodotto a peso - prezzo indicativo</v>
      </c>
      <c r="O243" s="67"/>
      <c r="P243" s="67"/>
      <c r="Q243" s="66"/>
      <c r="R243" s="61"/>
    </row>
    <row r="244" spans="1:18">
      <c r="A244" s="61"/>
      <c r="B244" s="219" t="s">
        <v>238</v>
      </c>
      <c r="C244" s="277" t="s">
        <v>239</v>
      </c>
      <c r="D244" s="231">
        <v>1</v>
      </c>
      <c r="E244" s="278" t="s">
        <v>8</v>
      </c>
      <c r="F244" s="277">
        <v>1.9</v>
      </c>
      <c r="G244" s="279"/>
      <c r="H244" s="280">
        <v>0.04</v>
      </c>
      <c r="I244" s="235">
        <f t="shared" si="11"/>
        <v>1.976</v>
      </c>
      <c r="J244" s="281">
        <f t="shared" si="14"/>
        <v>0</v>
      </c>
      <c r="K244" s="227">
        <f t="shared" si="12"/>
        <v>1.976</v>
      </c>
      <c r="L244" s="282">
        <f t="shared" si="18"/>
        <v>0</v>
      </c>
      <c r="M244" s="283" t="str">
        <f t="shared" si="16"/>
        <v>---</v>
      </c>
      <c r="N244" s="68" t="str">
        <f t="shared" si="13"/>
        <v>prodotto a peso - prezzo indicativo</v>
      </c>
      <c r="O244" s="67"/>
      <c r="P244" s="67"/>
      <c r="Q244" s="66"/>
      <c r="R244" s="61"/>
    </row>
    <row r="245" spans="1:18">
      <c r="A245" s="61"/>
      <c r="B245" s="219" t="s">
        <v>240</v>
      </c>
      <c r="C245" s="277" t="s">
        <v>241</v>
      </c>
      <c r="D245" s="231">
        <v>1</v>
      </c>
      <c r="E245" s="278" t="s">
        <v>8</v>
      </c>
      <c r="F245" s="277">
        <v>1.9</v>
      </c>
      <c r="G245" s="279"/>
      <c r="H245" s="280">
        <v>0.04</v>
      </c>
      <c r="I245" s="235">
        <f t="shared" si="11"/>
        <v>1.976</v>
      </c>
      <c r="J245" s="281">
        <f t="shared" si="14"/>
        <v>0</v>
      </c>
      <c r="K245" s="227">
        <f t="shared" si="12"/>
        <v>1.976</v>
      </c>
      <c r="L245" s="282">
        <f t="shared" si="18"/>
        <v>0</v>
      </c>
      <c r="M245" s="283" t="str">
        <f t="shared" si="16"/>
        <v>---</v>
      </c>
      <c r="N245" s="68" t="str">
        <f t="shared" si="13"/>
        <v>prodotto a peso - prezzo indicativo</v>
      </c>
      <c r="O245" s="67"/>
      <c r="P245" s="67"/>
      <c r="Q245" s="66"/>
      <c r="R245" s="61"/>
    </row>
    <row r="246" spans="1:18">
      <c r="A246" s="61"/>
      <c r="B246" s="219" t="s">
        <v>242</v>
      </c>
      <c r="C246" s="277" t="s">
        <v>243</v>
      </c>
      <c r="D246" s="231">
        <v>1</v>
      </c>
      <c r="E246" s="278" t="s">
        <v>8</v>
      </c>
      <c r="F246" s="277">
        <v>1.9</v>
      </c>
      <c r="G246" s="279"/>
      <c r="H246" s="280">
        <v>0.04</v>
      </c>
      <c r="I246" s="235">
        <f t="shared" si="11"/>
        <v>1.976</v>
      </c>
      <c r="J246" s="281"/>
      <c r="K246" s="227">
        <f t="shared" si="12"/>
        <v>1.976</v>
      </c>
      <c r="L246" s="282"/>
      <c r="M246" s="283"/>
      <c r="N246" s="68" t="str">
        <f t="shared" si="13"/>
        <v>prodotto a peso - prezzo indicativo</v>
      </c>
      <c r="O246" s="67"/>
      <c r="P246" s="67"/>
      <c r="Q246" s="66"/>
      <c r="R246" s="61"/>
    </row>
    <row r="247" spans="1:18">
      <c r="A247" s="61"/>
      <c r="B247" s="219" t="s">
        <v>244</v>
      </c>
      <c r="C247" s="277" t="s">
        <v>245</v>
      </c>
      <c r="D247" s="231">
        <v>1</v>
      </c>
      <c r="E247" s="278" t="s">
        <v>8</v>
      </c>
      <c r="F247" s="277">
        <v>1.923</v>
      </c>
      <c r="G247" s="279"/>
      <c r="H247" s="280">
        <v>0.04</v>
      </c>
      <c r="I247" s="235">
        <f t="shared" si="11"/>
        <v>1.9999200000000001</v>
      </c>
      <c r="J247" s="281"/>
      <c r="K247" s="227">
        <f t="shared" si="12"/>
        <v>1.9999200000000001</v>
      </c>
      <c r="L247" s="282"/>
      <c r="M247" s="283"/>
      <c r="N247" s="68" t="str">
        <f t="shared" si="13"/>
        <v>prodotto a peso - prezzo indicativo</v>
      </c>
      <c r="O247" s="67"/>
      <c r="P247" s="67"/>
      <c r="Q247" s="66"/>
      <c r="R247" s="61"/>
    </row>
    <row r="248" spans="1:18">
      <c r="A248" s="61"/>
      <c r="B248" s="219" t="s">
        <v>246</v>
      </c>
      <c r="C248" s="277" t="s">
        <v>247</v>
      </c>
      <c r="D248" s="231">
        <v>1</v>
      </c>
      <c r="E248" s="278" t="s">
        <v>8</v>
      </c>
      <c r="F248" s="277">
        <v>1.8</v>
      </c>
      <c r="G248" s="279"/>
      <c r="H248" s="280">
        <v>0.04</v>
      </c>
      <c r="I248" s="235">
        <f t="shared" si="11"/>
        <v>1.8720000000000001</v>
      </c>
      <c r="J248" s="281"/>
      <c r="K248" s="227">
        <f t="shared" si="12"/>
        <v>1.8720000000000001</v>
      </c>
      <c r="L248" s="282"/>
      <c r="M248" s="283"/>
      <c r="N248" s="68" t="str">
        <f t="shared" si="13"/>
        <v>prodotto a peso - prezzo indicativo</v>
      </c>
      <c r="O248" s="67"/>
      <c r="P248" s="67"/>
      <c r="Q248" s="66"/>
      <c r="R248" s="61"/>
    </row>
    <row r="249" spans="1:18">
      <c r="A249" s="61"/>
      <c r="B249" s="219" t="s">
        <v>248</v>
      </c>
      <c r="C249" s="277" t="s">
        <v>249</v>
      </c>
      <c r="D249" s="231">
        <v>1</v>
      </c>
      <c r="E249" s="278" t="s">
        <v>8</v>
      </c>
      <c r="F249" s="277">
        <v>2.8</v>
      </c>
      <c r="G249" s="279"/>
      <c r="H249" s="280">
        <v>0.04</v>
      </c>
      <c r="I249" s="235">
        <f t="shared" si="11"/>
        <v>2.9119999999999999</v>
      </c>
      <c r="J249" s="281"/>
      <c r="K249" s="227">
        <f t="shared" si="12"/>
        <v>2.9119999999999999</v>
      </c>
      <c r="L249" s="282"/>
      <c r="M249" s="283"/>
      <c r="N249" s="68" t="str">
        <f>IF(E249="kg",$N$8,$N$7)</f>
        <v>prodotto a peso - prezzo indicativo</v>
      </c>
      <c r="O249" s="67"/>
      <c r="P249" s="67"/>
      <c r="Q249" s="66"/>
      <c r="R249" s="61"/>
    </row>
    <row r="250" spans="1:18">
      <c r="A250" s="61"/>
      <c r="B250" s="219" t="s">
        <v>250</v>
      </c>
      <c r="C250" s="277" t="s">
        <v>251</v>
      </c>
      <c r="D250" s="231">
        <v>1</v>
      </c>
      <c r="E250" s="278" t="s">
        <v>8</v>
      </c>
      <c r="F250" s="277">
        <v>1.8</v>
      </c>
      <c r="G250" s="279"/>
      <c r="H250" s="280">
        <v>0.04</v>
      </c>
      <c r="I250" s="235">
        <f t="shared" si="11"/>
        <v>1.8720000000000001</v>
      </c>
      <c r="J250" s="281">
        <f t="shared" ref="J250:J253" si="19">G250*(1+$H250)</f>
        <v>0</v>
      </c>
      <c r="K250" s="227">
        <f t="shared" si="12"/>
        <v>1.8720000000000001</v>
      </c>
      <c r="L250" s="282">
        <f t="shared" ref="L250:L253" si="20">J250*$D250</f>
        <v>0</v>
      </c>
      <c r="M250" s="283" t="str">
        <f t="shared" ref="M250:M253" si="21">IF(G250&gt;0,G250/F250,"---")</f>
        <v>---</v>
      </c>
      <c r="N250" s="68" t="str">
        <f t="shared" si="13"/>
        <v>prodotto a peso - prezzo indicativo</v>
      </c>
      <c r="O250" s="67"/>
      <c r="P250" s="67"/>
      <c r="Q250" s="66"/>
      <c r="R250" s="61"/>
    </row>
    <row r="251" spans="1:18">
      <c r="A251" s="61"/>
      <c r="B251" s="219" t="s">
        <v>252</v>
      </c>
      <c r="C251" s="277" t="s">
        <v>253</v>
      </c>
      <c r="D251" s="231">
        <v>1</v>
      </c>
      <c r="E251" s="278" t="s">
        <v>8</v>
      </c>
      <c r="F251" s="277">
        <v>2.8</v>
      </c>
      <c r="G251" s="279"/>
      <c r="H251" s="280">
        <v>0.04</v>
      </c>
      <c r="I251" s="235">
        <f t="shared" si="11"/>
        <v>2.9119999999999999</v>
      </c>
      <c r="J251" s="281">
        <f t="shared" si="19"/>
        <v>0</v>
      </c>
      <c r="K251" s="227">
        <f t="shared" si="12"/>
        <v>2.9119999999999999</v>
      </c>
      <c r="L251" s="282">
        <f t="shared" si="20"/>
        <v>0</v>
      </c>
      <c r="M251" s="283" t="str">
        <f t="shared" si="21"/>
        <v>---</v>
      </c>
      <c r="N251" s="68" t="str">
        <f>IF(E251="kg",$N$8,$N$7)</f>
        <v>prodotto a peso - prezzo indicativo</v>
      </c>
      <c r="O251" s="67"/>
      <c r="P251" s="67"/>
      <c r="Q251" s="66"/>
      <c r="R251" s="61"/>
    </row>
    <row r="252" spans="1:18">
      <c r="A252" s="61"/>
      <c r="B252" s="219" t="s">
        <v>254</v>
      </c>
      <c r="C252" s="277" t="s">
        <v>255</v>
      </c>
      <c r="D252" s="231">
        <v>1</v>
      </c>
      <c r="E252" s="278" t="s">
        <v>8</v>
      </c>
      <c r="F252" s="277">
        <v>1.8</v>
      </c>
      <c r="G252" s="279"/>
      <c r="H252" s="280">
        <v>0.04</v>
      </c>
      <c r="I252" s="235">
        <f t="shared" si="11"/>
        <v>1.8720000000000001</v>
      </c>
      <c r="J252" s="281">
        <f t="shared" si="19"/>
        <v>0</v>
      </c>
      <c r="K252" s="227">
        <f t="shared" si="12"/>
        <v>1.8720000000000001</v>
      </c>
      <c r="L252" s="282">
        <f t="shared" si="20"/>
        <v>0</v>
      </c>
      <c r="M252" s="283" t="str">
        <f t="shared" si="21"/>
        <v>---</v>
      </c>
      <c r="N252" s="68" t="str">
        <f t="shared" si="13"/>
        <v>prodotto a peso - prezzo indicativo</v>
      </c>
      <c r="O252" s="67"/>
      <c r="P252" s="67"/>
      <c r="Q252" s="66"/>
      <c r="R252" s="61"/>
    </row>
    <row r="253" spans="1:18">
      <c r="A253" s="61"/>
      <c r="B253" s="219" t="s">
        <v>256</v>
      </c>
      <c r="C253" s="277" t="s">
        <v>257</v>
      </c>
      <c r="D253" s="231">
        <v>1</v>
      </c>
      <c r="E253" s="278" t="s">
        <v>8</v>
      </c>
      <c r="F253" s="277">
        <v>2.2000000000000002</v>
      </c>
      <c r="G253" s="279"/>
      <c r="H253" s="280">
        <v>0.04</v>
      </c>
      <c r="I253" s="235">
        <f t="shared" si="11"/>
        <v>2.2880000000000003</v>
      </c>
      <c r="J253" s="281">
        <f t="shared" si="19"/>
        <v>0</v>
      </c>
      <c r="K253" s="227">
        <f t="shared" si="12"/>
        <v>2.2880000000000003</v>
      </c>
      <c r="L253" s="282">
        <f t="shared" si="20"/>
        <v>0</v>
      </c>
      <c r="M253" s="283" t="str">
        <f t="shared" si="21"/>
        <v>---</v>
      </c>
      <c r="N253" s="68" t="str">
        <f>IF(E253="kg",$N$8,$N$7)</f>
        <v>prodotto a peso - prezzo indicativo</v>
      </c>
      <c r="O253" s="67"/>
      <c r="P253" s="67"/>
      <c r="Q253" s="66"/>
      <c r="R253" s="61"/>
    </row>
    <row r="254" spans="1:18">
      <c r="A254" s="61"/>
      <c r="B254" s="219" t="s">
        <v>258</v>
      </c>
      <c r="C254" s="277" t="s">
        <v>259</v>
      </c>
      <c r="D254" s="231">
        <v>1</v>
      </c>
      <c r="E254" s="278" t="s">
        <v>8</v>
      </c>
      <c r="F254" s="277">
        <v>2.2000000000000002</v>
      </c>
      <c r="G254" s="279"/>
      <c r="H254" s="280">
        <v>0.04</v>
      </c>
      <c r="I254" s="235">
        <f t="shared" si="11"/>
        <v>2.2880000000000003</v>
      </c>
      <c r="J254" s="281"/>
      <c r="K254" s="227">
        <f t="shared" si="12"/>
        <v>2.2880000000000003</v>
      </c>
      <c r="L254" s="282"/>
      <c r="M254" s="283"/>
      <c r="N254" s="68" t="str">
        <f>IF(E254="kg",$N$8,$N$7)</f>
        <v>prodotto a peso - prezzo indicativo</v>
      </c>
      <c r="O254" s="67"/>
      <c r="P254" s="67"/>
      <c r="Q254" s="66"/>
      <c r="R254" s="61"/>
    </row>
    <row r="255" spans="1:18">
      <c r="A255" s="61"/>
      <c r="B255" s="219" t="s">
        <v>260</v>
      </c>
      <c r="C255" s="277" t="s">
        <v>261</v>
      </c>
      <c r="D255" s="231">
        <v>1</v>
      </c>
      <c r="E255" s="278" t="s">
        <v>278</v>
      </c>
      <c r="F255" s="277">
        <v>1.8</v>
      </c>
      <c r="G255" s="279"/>
      <c r="H255" s="280">
        <v>0.04</v>
      </c>
      <c r="I255" s="235">
        <f t="shared" si="11"/>
        <v>1.8720000000000001</v>
      </c>
      <c r="J255" s="281"/>
      <c r="K255" s="227">
        <f t="shared" si="12"/>
        <v>1.8720000000000001</v>
      </c>
      <c r="L255" s="282"/>
      <c r="M255" s="283"/>
      <c r="N255" s="68" t="str">
        <f t="shared" si="13"/>
        <v>prodotto a prezzo fisso</v>
      </c>
      <c r="O255" s="67"/>
      <c r="P255" s="67"/>
      <c r="Q255" s="66"/>
      <c r="R255" s="61"/>
    </row>
    <row r="256" spans="1:18">
      <c r="A256" s="61"/>
      <c r="B256" s="219" t="s">
        <v>262</v>
      </c>
      <c r="C256" s="277" t="s">
        <v>263</v>
      </c>
      <c r="D256" s="231">
        <v>1</v>
      </c>
      <c r="E256" s="278" t="s">
        <v>278</v>
      </c>
      <c r="F256" s="277">
        <v>3.75</v>
      </c>
      <c r="G256" s="279"/>
      <c r="H256" s="280">
        <v>0.04</v>
      </c>
      <c r="I256" s="235">
        <f t="shared" si="11"/>
        <v>3.9000000000000004</v>
      </c>
      <c r="J256" s="281"/>
      <c r="K256" s="227">
        <f t="shared" si="12"/>
        <v>3.9000000000000004</v>
      </c>
      <c r="L256" s="282"/>
      <c r="M256" s="283"/>
      <c r="N256" s="68" t="str">
        <f t="shared" si="13"/>
        <v>prodotto a prezzo fisso</v>
      </c>
      <c r="O256" s="67"/>
      <c r="P256" s="67"/>
      <c r="Q256" s="66"/>
      <c r="R256" s="61"/>
    </row>
    <row r="257" spans="1:18">
      <c r="A257" s="61"/>
      <c r="B257" s="219" t="s">
        <v>264</v>
      </c>
      <c r="C257" s="277" t="s">
        <v>265</v>
      </c>
      <c r="D257" s="231">
        <v>1</v>
      </c>
      <c r="E257" s="278" t="s">
        <v>8</v>
      </c>
      <c r="F257" s="277">
        <v>1.8</v>
      </c>
      <c r="G257" s="279"/>
      <c r="H257" s="280">
        <v>0.04</v>
      </c>
      <c r="I257" s="235">
        <f t="shared" si="11"/>
        <v>1.8720000000000001</v>
      </c>
      <c r="J257" s="281"/>
      <c r="K257" s="227">
        <f t="shared" si="12"/>
        <v>1.8720000000000001</v>
      </c>
      <c r="L257" s="282"/>
      <c r="M257" s="283"/>
      <c r="N257" s="68" t="str">
        <f t="shared" si="13"/>
        <v>prodotto a peso - prezzo indicativo</v>
      </c>
      <c r="O257" s="67"/>
      <c r="P257" s="67"/>
      <c r="Q257" s="66"/>
      <c r="R257" s="61"/>
    </row>
    <row r="258" spans="1:18">
      <c r="A258" s="61"/>
      <c r="B258" s="219" t="s">
        <v>266</v>
      </c>
      <c r="C258" s="277" t="s">
        <v>267</v>
      </c>
      <c r="D258" s="231">
        <v>1</v>
      </c>
      <c r="E258" s="278" t="s">
        <v>8</v>
      </c>
      <c r="F258" s="277">
        <v>2.2000000000000002</v>
      </c>
      <c r="G258" s="279"/>
      <c r="H258" s="280">
        <v>0.04</v>
      </c>
      <c r="I258" s="235">
        <f t="shared" si="11"/>
        <v>2.2880000000000003</v>
      </c>
      <c r="J258" s="281">
        <f t="shared" si="14"/>
        <v>0</v>
      </c>
      <c r="K258" s="227">
        <f t="shared" si="12"/>
        <v>2.2880000000000003</v>
      </c>
      <c r="L258" s="282">
        <f t="shared" si="18"/>
        <v>0</v>
      </c>
      <c r="M258" s="283" t="str">
        <f t="shared" si="16"/>
        <v>---</v>
      </c>
      <c r="N258" s="68" t="str">
        <f t="shared" si="13"/>
        <v>prodotto a peso - prezzo indicativo</v>
      </c>
      <c r="O258" s="67"/>
      <c r="P258" s="67"/>
      <c r="Q258" s="66"/>
      <c r="R258" s="61"/>
    </row>
    <row r="259" spans="1:18">
      <c r="A259" s="61"/>
      <c r="B259" s="219" t="s">
        <v>268</v>
      </c>
      <c r="C259" s="277" t="s">
        <v>269</v>
      </c>
      <c r="D259" s="231">
        <v>1</v>
      </c>
      <c r="E259" s="278" t="s">
        <v>8</v>
      </c>
      <c r="F259" s="277">
        <v>2.2000000000000002</v>
      </c>
      <c r="G259" s="279"/>
      <c r="H259" s="280">
        <v>0.04</v>
      </c>
      <c r="I259" s="235">
        <f t="shared" si="11"/>
        <v>2.2880000000000003</v>
      </c>
      <c r="J259" s="281">
        <f t="shared" si="14"/>
        <v>0</v>
      </c>
      <c r="K259" s="227">
        <f t="shared" si="12"/>
        <v>2.2880000000000003</v>
      </c>
      <c r="L259" s="282">
        <f t="shared" si="18"/>
        <v>0</v>
      </c>
      <c r="M259" s="283" t="str">
        <f t="shared" si="16"/>
        <v>---</v>
      </c>
      <c r="N259" s="68" t="str">
        <f t="shared" si="13"/>
        <v>prodotto a peso - prezzo indicativo</v>
      </c>
      <c r="O259" s="67"/>
      <c r="P259" s="67"/>
      <c r="Q259" s="66"/>
      <c r="R259" s="61"/>
    </row>
    <row r="260" spans="1:18">
      <c r="A260" s="61"/>
      <c r="B260" s="219" t="s">
        <v>270</v>
      </c>
      <c r="C260" s="277" t="s">
        <v>271</v>
      </c>
      <c r="D260" s="231">
        <v>1</v>
      </c>
      <c r="E260" s="278" t="s">
        <v>8</v>
      </c>
      <c r="F260" s="277">
        <v>2.1</v>
      </c>
      <c r="G260" s="279"/>
      <c r="H260" s="280">
        <v>0.04</v>
      </c>
      <c r="I260" s="235">
        <f t="shared" si="11"/>
        <v>2.1840000000000002</v>
      </c>
      <c r="J260" s="281">
        <f t="shared" si="14"/>
        <v>0</v>
      </c>
      <c r="K260" s="227">
        <f t="shared" si="12"/>
        <v>2.1840000000000002</v>
      </c>
      <c r="L260" s="282">
        <f t="shared" si="18"/>
        <v>0</v>
      </c>
      <c r="M260" s="283" t="str">
        <f t="shared" si="16"/>
        <v>---</v>
      </c>
      <c r="N260" s="68" t="str">
        <f t="shared" si="13"/>
        <v>prodotto a peso - prezzo indicativo</v>
      </c>
      <c r="O260" s="67"/>
      <c r="P260" s="67"/>
      <c r="Q260" s="66"/>
      <c r="R260" s="61"/>
    </row>
    <row r="261" spans="1:18">
      <c r="A261" s="61"/>
      <c r="B261" s="219" t="s">
        <v>272</v>
      </c>
      <c r="C261" s="277" t="s">
        <v>273</v>
      </c>
      <c r="D261" s="231">
        <v>1</v>
      </c>
      <c r="E261" s="278" t="s">
        <v>8</v>
      </c>
      <c r="F261" s="277">
        <v>2.1</v>
      </c>
      <c r="G261" s="279"/>
      <c r="H261" s="280">
        <v>0.04</v>
      </c>
      <c r="I261" s="235">
        <f t="shared" si="11"/>
        <v>2.1840000000000002</v>
      </c>
      <c r="J261" s="281">
        <f t="shared" si="14"/>
        <v>0</v>
      </c>
      <c r="K261" s="227">
        <f t="shared" si="12"/>
        <v>2.1840000000000002</v>
      </c>
      <c r="L261" s="282">
        <f t="shared" si="18"/>
        <v>0</v>
      </c>
      <c r="M261" s="283" t="str">
        <f t="shared" si="16"/>
        <v>---</v>
      </c>
      <c r="N261" s="68" t="str">
        <f t="shared" si="13"/>
        <v>prodotto a peso - prezzo indicativo</v>
      </c>
      <c r="O261" s="67"/>
      <c r="P261" s="67"/>
      <c r="Q261" s="66"/>
      <c r="R261" s="61"/>
    </row>
    <row r="262" spans="1:18">
      <c r="A262" s="61"/>
      <c r="B262" s="284"/>
      <c r="C262" s="285" t="s">
        <v>141</v>
      </c>
      <c r="D262" s="286"/>
      <c r="E262" s="287"/>
      <c r="F262" s="288"/>
      <c r="G262" s="289"/>
      <c r="H262" s="290"/>
      <c r="I262" s="235">
        <f t="shared" si="11"/>
        <v>0</v>
      </c>
      <c r="J262" s="289"/>
      <c r="K262" s="227">
        <f t="shared" si="12"/>
        <v>0</v>
      </c>
      <c r="L262" s="291"/>
      <c r="M262" s="287"/>
      <c r="N262" s="68" t="str">
        <f t="shared" si="13"/>
        <v>prodotto a prezzo fisso</v>
      </c>
      <c r="O262" s="67"/>
      <c r="P262" s="67"/>
      <c r="Q262" s="66"/>
      <c r="R262" s="61"/>
    </row>
    <row r="263" spans="1:18">
      <c r="A263" s="61"/>
      <c r="B263" s="219">
        <v>71</v>
      </c>
      <c r="C263" s="292" t="s">
        <v>143</v>
      </c>
      <c r="D263" s="293">
        <v>1</v>
      </c>
      <c r="E263" s="294" t="s">
        <v>278</v>
      </c>
      <c r="F263" s="295">
        <v>2</v>
      </c>
      <c r="G263" s="279"/>
      <c r="H263" s="280">
        <v>0.1</v>
      </c>
      <c r="I263" s="235">
        <f t="shared" si="11"/>
        <v>2.2000000000000002</v>
      </c>
      <c r="J263" s="281">
        <f t="shared" ref="J263:J265" si="22">G263*(1+$H263)</f>
        <v>0</v>
      </c>
      <c r="K263" s="227">
        <f t="shared" si="12"/>
        <v>2.2000000000000002</v>
      </c>
      <c r="L263" s="282">
        <f t="shared" ref="L263:L265" si="23">J263*$D263</f>
        <v>0</v>
      </c>
      <c r="M263" s="283" t="str">
        <f>IF(G263&gt;0,G263/F263,"---")</f>
        <v>---</v>
      </c>
      <c r="N263" s="68" t="str">
        <f t="shared" si="13"/>
        <v>prodotto a prezzo fisso</v>
      </c>
      <c r="O263" s="67"/>
      <c r="P263" s="67"/>
      <c r="Q263" s="66"/>
      <c r="R263" s="61"/>
    </row>
    <row r="264" spans="1:18">
      <c r="A264" s="61"/>
      <c r="B264" s="219">
        <v>72</v>
      </c>
      <c r="C264" s="292" t="s">
        <v>142</v>
      </c>
      <c r="D264" s="293">
        <v>1</v>
      </c>
      <c r="E264" s="294" t="s">
        <v>278</v>
      </c>
      <c r="F264" s="295">
        <v>3</v>
      </c>
      <c r="G264" s="279"/>
      <c r="H264" s="280">
        <v>0.1</v>
      </c>
      <c r="I264" s="235">
        <f t="shared" si="11"/>
        <v>3.3000000000000003</v>
      </c>
      <c r="J264" s="281">
        <f t="shared" si="22"/>
        <v>0</v>
      </c>
      <c r="K264" s="227">
        <f t="shared" si="12"/>
        <v>3.3000000000000003</v>
      </c>
      <c r="L264" s="282">
        <f t="shared" si="23"/>
        <v>0</v>
      </c>
      <c r="M264" s="283" t="str">
        <f>IF(G264&gt;0,G264/F264,"---")</f>
        <v>---</v>
      </c>
      <c r="N264" s="68" t="str">
        <f t="shared" si="13"/>
        <v>prodotto a prezzo fisso</v>
      </c>
      <c r="O264" s="67"/>
      <c r="P264" s="67"/>
      <c r="Q264" s="66"/>
      <c r="R264" s="61"/>
    </row>
    <row r="265" spans="1:18">
      <c r="A265" s="61"/>
      <c r="B265" s="219">
        <v>73</v>
      </c>
      <c r="C265" s="292" t="s">
        <v>144</v>
      </c>
      <c r="D265" s="293">
        <v>1</v>
      </c>
      <c r="E265" s="294" t="s">
        <v>278</v>
      </c>
      <c r="F265" s="295">
        <v>4</v>
      </c>
      <c r="G265" s="279"/>
      <c r="H265" s="280">
        <v>0.1</v>
      </c>
      <c r="I265" s="235">
        <f t="shared" si="11"/>
        <v>4.4000000000000004</v>
      </c>
      <c r="J265" s="281">
        <f t="shared" si="22"/>
        <v>0</v>
      </c>
      <c r="K265" s="227">
        <f t="shared" si="12"/>
        <v>4.4000000000000004</v>
      </c>
      <c r="L265" s="282">
        <f t="shared" si="23"/>
        <v>0</v>
      </c>
      <c r="M265" s="283" t="str">
        <f>IF(G265&gt;0,G265/F265,"---")</f>
        <v>---</v>
      </c>
      <c r="N265" s="68" t="str">
        <f t="shared" si="13"/>
        <v>prodotto a prezzo fisso</v>
      </c>
      <c r="O265" s="67"/>
      <c r="P265" s="67"/>
      <c r="Q265" s="66"/>
      <c r="R265" s="61"/>
    </row>
    <row r="266" spans="1:18">
      <c r="A266" s="61"/>
      <c r="B266" s="219"/>
      <c r="C266" s="249" t="s">
        <v>274</v>
      </c>
      <c r="D266" s="231"/>
      <c r="E266" s="232"/>
      <c r="F266" s="233"/>
      <c r="G266" s="224"/>
      <c r="H266" s="234"/>
      <c r="I266" s="235">
        <f t="shared" ref="I266" si="24">F266*(1+H266)</f>
        <v>0</v>
      </c>
      <c r="J266" s="224">
        <v>0</v>
      </c>
      <c r="K266" s="227">
        <v>0</v>
      </c>
      <c r="L266" s="228">
        <v>0</v>
      </c>
      <c r="M266" s="229" t="s">
        <v>275</v>
      </c>
      <c r="N266" s="68" t="str">
        <f t="shared" si="13"/>
        <v>prodotto a prezzo fisso</v>
      </c>
      <c r="O266" s="67"/>
      <c r="P266" s="67"/>
      <c r="Q266" s="66"/>
      <c r="R266" s="61"/>
    </row>
    <row r="267" spans="1:18">
      <c r="A267" s="61"/>
      <c r="B267" s="61"/>
      <c r="C267" s="70"/>
      <c r="D267" s="61"/>
      <c r="E267" s="62"/>
      <c r="F267" s="63"/>
      <c r="G267" s="64"/>
      <c r="H267" s="62"/>
      <c r="I267" s="65">
        <f t="shared" ref="I267:J305" si="25">F267*(1+$H267)</f>
        <v>0</v>
      </c>
      <c r="J267" s="65">
        <f t="shared" si="25"/>
        <v>0</v>
      </c>
      <c r="K267" s="65">
        <f t="shared" ref="K267:L305" si="26">I267*$D267</f>
        <v>0</v>
      </c>
      <c r="L267" s="65">
        <f t="shared" si="26"/>
        <v>0</v>
      </c>
      <c r="M267" s="66" t="str">
        <f t="shared" ref="M267:M305" si="27">IF(G267&gt;0,G267/F267,"---")</f>
        <v>---</v>
      </c>
      <c r="N267" s="68" t="str">
        <f t="shared" si="13"/>
        <v>prodotto a prezzo fisso</v>
      </c>
      <c r="O267" s="67"/>
      <c r="P267" s="67"/>
      <c r="Q267" s="66"/>
      <c r="R267" s="61"/>
    </row>
    <row r="268" spans="1:18">
      <c r="A268" s="61"/>
      <c r="B268" s="61"/>
      <c r="C268" s="70"/>
      <c r="D268" s="61"/>
      <c r="E268" s="62"/>
      <c r="F268" s="63"/>
      <c r="G268" s="64"/>
      <c r="H268" s="62"/>
      <c r="I268" s="65">
        <f t="shared" si="25"/>
        <v>0</v>
      </c>
      <c r="J268" s="65">
        <f t="shared" si="25"/>
        <v>0</v>
      </c>
      <c r="K268" s="65">
        <f t="shared" si="26"/>
        <v>0</v>
      </c>
      <c r="L268" s="65">
        <f t="shared" si="26"/>
        <v>0</v>
      </c>
      <c r="M268" s="66" t="str">
        <f t="shared" si="27"/>
        <v>---</v>
      </c>
      <c r="N268" s="68" t="str">
        <f t="shared" si="13"/>
        <v>prodotto a prezzo fisso</v>
      </c>
      <c r="O268" s="67"/>
      <c r="P268" s="67"/>
      <c r="Q268" s="66"/>
      <c r="R268" s="61"/>
    </row>
    <row r="269" spans="1:18">
      <c r="A269" s="61"/>
      <c r="B269" s="61"/>
      <c r="C269" s="70"/>
      <c r="D269" s="61"/>
      <c r="E269" s="62"/>
      <c r="F269" s="63"/>
      <c r="G269" s="64"/>
      <c r="H269" s="62"/>
      <c r="I269" s="65">
        <f t="shared" si="25"/>
        <v>0</v>
      </c>
      <c r="J269" s="65">
        <f t="shared" si="25"/>
        <v>0</v>
      </c>
      <c r="K269" s="65">
        <f t="shared" si="26"/>
        <v>0</v>
      </c>
      <c r="L269" s="65">
        <f t="shared" si="26"/>
        <v>0</v>
      </c>
      <c r="M269" s="66" t="str">
        <f t="shared" si="27"/>
        <v>---</v>
      </c>
      <c r="N269" s="68" t="str">
        <f t="shared" si="13"/>
        <v>prodotto a prezzo fisso</v>
      </c>
      <c r="O269" s="67"/>
      <c r="P269" s="67"/>
      <c r="Q269" s="66"/>
      <c r="R269" s="61"/>
    </row>
    <row r="270" spans="1:18">
      <c r="A270" s="61"/>
      <c r="B270" s="61"/>
      <c r="C270" s="70"/>
      <c r="D270" s="61"/>
      <c r="E270" s="62"/>
      <c r="F270" s="63"/>
      <c r="G270" s="64"/>
      <c r="H270" s="62"/>
      <c r="I270" s="65">
        <f t="shared" si="25"/>
        <v>0</v>
      </c>
      <c r="J270" s="65">
        <f t="shared" si="25"/>
        <v>0</v>
      </c>
      <c r="K270" s="65">
        <f t="shared" si="26"/>
        <v>0</v>
      </c>
      <c r="L270" s="65">
        <f t="shared" si="26"/>
        <v>0</v>
      </c>
      <c r="M270" s="66" t="str">
        <f t="shared" si="27"/>
        <v>---</v>
      </c>
      <c r="N270" s="68" t="str">
        <f t="shared" si="13"/>
        <v>prodotto a prezzo fisso</v>
      </c>
      <c r="O270" s="67"/>
      <c r="P270" s="67"/>
      <c r="Q270" s="66"/>
      <c r="R270" s="61"/>
    </row>
    <row r="271" spans="1:18">
      <c r="A271" s="61"/>
      <c r="B271" s="61"/>
      <c r="C271" s="70"/>
      <c r="D271" s="61"/>
      <c r="E271" s="62"/>
      <c r="F271" s="63"/>
      <c r="G271" s="64"/>
      <c r="H271" s="62"/>
      <c r="I271" s="65">
        <f t="shared" si="25"/>
        <v>0</v>
      </c>
      <c r="J271" s="65">
        <f t="shared" si="25"/>
        <v>0</v>
      </c>
      <c r="K271" s="65">
        <f t="shared" si="26"/>
        <v>0</v>
      </c>
      <c r="L271" s="65">
        <f t="shared" si="26"/>
        <v>0</v>
      </c>
      <c r="M271" s="66" t="str">
        <f t="shared" si="27"/>
        <v>---</v>
      </c>
      <c r="N271" s="68" t="str">
        <f t="shared" si="13"/>
        <v>prodotto a prezzo fisso</v>
      </c>
      <c r="O271" s="67"/>
      <c r="P271" s="67"/>
      <c r="Q271" s="66"/>
      <c r="R271" s="61"/>
    </row>
    <row r="272" spans="1:18">
      <c r="A272" s="61"/>
      <c r="B272" s="61"/>
      <c r="C272" s="70"/>
      <c r="D272" s="61"/>
      <c r="E272" s="62"/>
      <c r="F272" s="63"/>
      <c r="G272" s="64"/>
      <c r="H272" s="62"/>
      <c r="I272" s="65">
        <f t="shared" si="25"/>
        <v>0</v>
      </c>
      <c r="J272" s="65">
        <f t="shared" si="25"/>
        <v>0</v>
      </c>
      <c r="K272" s="65">
        <f t="shared" si="26"/>
        <v>0</v>
      </c>
      <c r="L272" s="65">
        <f t="shared" si="26"/>
        <v>0</v>
      </c>
      <c r="M272" s="66" t="str">
        <f t="shared" si="27"/>
        <v>---</v>
      </c>
      <c r="N272" s="68" t="str">
        <f t="shared" si="13"/>
        <v>prodotto a prezzo fisso</v>
      </c>
      <c r="O272" s="67"/>
      <c r="P272" s="67"/>
      <c r="Q272" s="66"/>
      <c r="R272" s="61"/>
    </row>
    <row r="273" spans="1:18">
      <c r="A273" s="61"/>
      <c r="B273" s="61"/>
      <c r="C273" s="70"/>
      <c r="D273" s="61"/>
      <c r="E273" s="62"/>
      <c r="F273" s="63"/>
      <c r="G273" s="64"/>
      <c r="H273" s="62"/>
      <c r="I273" s="65">
        <f t="shared" si="25"/>
        <v>0</v>
      </c>
      <c r="J273" s="65">
        <f t="shared" si="25"/>
        <v>0</v>
      </c>
      <c r="K273" s="65">
        <f t="shared" si="26"/>
        <v>0</v>
      </c>
      <c r="L273" s="65">
        <f t="shared" si="26"/>
        <v>0</v>
      </c>
      <c r="M273" s="66" t="str">
        <f t="shared" si="27"/>
        <v>---</v>
      </c>
      <c r="N273" s="68" t="str">
        <f t="shared" ref="N273:N305" si="28">IF(E273="kg",$N$8,$N$7)</f>
        <v>prodotto a prezzo fisso</v>
      </c>
      <c r="O273" s="67"/>
      <c r="P273" s="67"/>
      <c r="Q273" s="66"/>
      <c r="R273" s="61"/>
    </row>
    <row r="274" spans="1:18">
      <c r="A274" s="61"/>
      <c r="B274" s="61"/>
      <c r="C274" s="70"/>
      <c r="D274" s="61"/>
      <c r="E274" s="62"/>
      <c r="F274" s="63"/>
      <c r="G274" s="64"/>
      <c r="H274" s="62"/>
      <c r="I274" s="65">
        <f t="shared" si="25"/>
        <v>0</v>
      </c>
      <c r="J274" s="65">
        <f t="shared" si="25"/>
        <v>0</v>
      </c>
      <c r="K274" s="65">
        <f t="shared" si="26"/>
        <v>0</v>
      </c>
      <c r="L274" s="65">
        <f t="shared" si="26"/>
        <v>0</v>
      </c>
      <c r="M274" s="66" t="str">
        <f t="shared" si="27"/>
        <v>---</v>
      </c>
      <c r="N274" s="68" t="str">
        <f t="shared" si="28"/>
        <v>prodotto a prezzo fisso</v>
      </c>
      <c r="O274" s="67"/>
      <c r="P274" s="67"/>
      <c r="Q274" s="66"/>
      <c r="R274" s="61"/>
    </row>
    <row r="275" spans="1:18">
      <c r="A275" s="61"/>
      <c r="B275" s="61"/>
      <c r="C275" s="70"/>
      <c r="D275" s="61"/>
      <c r="E275" s="62"/>
      <c r="F275" s="63"/>
      <c r="G275" s="64"/>
      <c r="H275" s="62"/>
      <c r="I275" s="65">
        <f t="shared" si="25"/>
        <v>0</v>
      </c>
      <c r="J275" s="65">
        <f t="shared" si="25"/>
        <v>0</v>
      </c>
      <c r="K275" s="65">
        <f t="shared" si="26"/>
        <v>0</v>
      </c>
      <c r="L275" s="65">
        <f t="shared" si="26"/>
        <v>0</v>
      </c>
      <c r="M275" s="66" t="str">
        <f t="shared" si="27"/>
        <v>---</v>
      </c>
      <c r="N275" s="68" t="str">
        <f t="shared" si="28"/>
        <v>prodotto a prezzo fisso</v>
      </c>
      <c r="O275" s="67"/>
      <c r="P275" s="67"/>
      <c r="Q275" s="66"/>
      <c r="R275" s="61"/>
    </row>
    <row r="276" spans="1:18">
      <c r="A276" s="61"/>
      <c r="B276" s="61"/>
      <c r="C276" s="70"/>
      <c r="D276" s="61"/>
      <c r="E276" s="62"/>
      <c r="F276" s="63"/>
      <c r="G276" s="64"/>
      <c r="H276" s="62"/>
      <c r="I276" s="65">
        <f t="shared" si="25"/>
        <v>0</v>
      </c>
      <c r="J276" s="65">
        <f t="shared" si="25"/>
        <v>0</v>
      </c>
      <c r="K276" s="65">
        <f t="shared" si="26"/>
        <v>0</v>
      </c>
      <c r="L276" s="65">
        <f t="shared" si="26"/>
        <v>0</v>
      </c>
      <c r="M276" s="66" t="str">
        <f t="shared" si="27"/>
        <v>---</v>
      </c>
      <c r="N276" s="68" t="str">
        <f t="shared" si="28"/>
        <v>prodotto a prezzo fisso</v>
      </c>
      <c r="O276" s="67"/>
      <c r="P276" s="67"/>
      <c r="Q276" s="66"/>
      <c r="R276" s="61"/>
    </row>
    <row r="277" spans="1:18">
      <c r="A277" s="61"/>
      <c r="B277" s="61"/>
      <c r="C277" s="70"/>
      <c r="D277" s="61"/>
      <c r="E277" s="62"/>
      <c r="F277" s="63"/>
      <c r="G277" s="64"/>
      <c r="H277" s="62"/>
      <c r="I277" s="65">
        <f t="shared" si="25"/>
        <v>0</v>
      </c>
      <c r="J277" s="65">
        <f t="shared" si="25"/>
        <v>0</v>
      </c>
      <c r="K277" s="65">
        <f t="shared" si="26"/>
        <v>0</v>
      </c>
      <c r="L277" s="65">
        <f t="shared" si="26"/>
        <v>0</v>
      </c>
      <c r="M277" s="66" t="str">
        <f t="shared" si="27"/>
        <v>---</v>
      </c>
      <c r="N277" s="68" t="str">
        <f t="shared" si="28"/>
        <v>prodotto a prezzo fisso</v>
      </c>
      <c r="O277" s="67"/>
      <c r="P277" s="67"/>
      <c r="Q277" s="66"/>
      <c r="R277" s="61"/>
    </row>
    <row r="278" spans="1:18">
      <c r="A278" s="61"/>
      <c r="B278" s="61"/>
      <c r="C278" s="70"/>
      <c r="D278" s="61"/>
      <c r="E278" s="62"/>
      <c r="F278" s="63"/>
      <c r="G278" s="64"/>
      <c r="H278" s="62"/>
      <c r="I278" s="65">
        <f t="shared" si="25"/>
        <v>0</v>
      </c>
      <c r="J278" s="65">
        <f t="shared" si="25"/>
        <v>0</v>
      </c>
      <c r="K278" s="65">
        <f t="shared" si="26"/>
        <v>0</v>
      </c>
      <c r="L278" s="65">
        <f t="shared" si="26"/>
        <v>0</v>
      </c>
      <c r="M278" s="66" t="str">
        <f t="shared" si="27"/>
        <v>---</v>
      </c>
      <c r="N278" s="68" t="str">
        <f t="shared" si="28"/>
        <v>prodotto a prezzo fisso</v>
      </c>
      <c r="O278" s="67"/>
      <c r="P278" s="67"/>
      <c r="Q278" s="66"/>
      <c r="R278" s="61"/>
    </row>
    <row r="279" spans="1:18">
      <c r="A279" s="61"/>
      <c r="B279" s="61"/>
      <c r="C279" s="70"/>
      <c r="D279" s="61"/>
      <c r="E279" s="62"/>
      <c r="F279" s="63"/>
      <c r="G279" s="64"/>
      <c r="H279" s="62"/>
      <c r="I279" s="65">
        <f t="shared" si="25"/>
        <v>0</v>
      </c>
      <c r="J279" s="65">
        <f t="shared" si="25"/>
        <v>0</v>
      </c>
      <c r="K279" s="65">
        <f t="shared" si="26"/>
        <v>0</v>
      </c>
      <c r="L279" s="65">
        <f t="shared" si="26"/>
        <v>0</v>
      </c>
      <c r="M279" s="66" t="str">
        <f t="shared" si="27"/>
        <v>---</v>
      </c>
      <c r="N279" s="68" t="str">
        <f t="shared" si="28"/>
        <v>prodotto a prezzo fisso</v>
      </c>
      <c r="O279" s="67"/>
      <c r="P279" s="67"/>
      <c r="Q279" s="66"/>
      <c r="R279" s="61"/>
    </row>
    <row r="280" spans="1:18">
      <c r="A280" s="61"/>
      <c r="B280" s="61"/>
      <c r="C280" s="70"/>
      <c r="D280" s="61"/>
      <c r="E280" s="62"/>
      <c r="F280" s="63"/>
      <c r="G280" s="64"/>
      <c r="H280" s="62"/>
      <c r="I280" s="65">
        <f t="shared" si="25"/>
        <v>0</v>
      </c>
      <c r="J280" s="65">
        <f t="shared" si="25"/>
        <v>0</v>
      </c>
      <c r="K280" s="65">
        <f t="shared" si="26"/>
        <v>0</v>
      </c>
      <c r="L280" s="65">
        <f t="shared" si="26"/>
        <v>0</v>
      </c>
      <c r="M280" s="66" t="str">
        <f t="shared" si="27"/>
        <v>---</v>
      </c>
      <c r="N280" s="68" t="str">
        <f t="shared" si="28"/>
        <v>prodotto a prezzo fisso</v>
      </c>
      <c r="O280" s="67"/>
      <c r="P280" s="67"/>
      <c r="Q280" s="66"/>
      <c r="R280" s="61"/>
    </row>
    <row r="281" spans="1:18">
      <c r="A281" s="61"/>
      <c r="B281" s="61"/>
      <c r="C281" s="70"/>
      <c r="D281" s="61"/>
      <c r="E281" s="62"/>
      <c r="F281" s="63"/>
      <c r="G281" s="64"/>
      <c r="H281" s="62"/>
      <c r="I281" s="65">
        <f t="shared" si="25"/>
        <v>0</v>
      </c>
      <c r="J281" s="65">
        <f t="shared" si="25"/>
        <v>0</v>
      </c>
      <c r="K281" s="65">
        <f t="shared" si="26"/>
        <v>0</v>
      </c>
      <c r="L281" s="65">
        <f t="shared" si="26"/>
        <v>0</v>
      </c>
      <c r="M281" s="66" t="str">
        <f t="shared" si="27"/>
        <v>---</v>
      </c>
      <c r="N281" s="68" t="str">
        <f t="shared" si="28"/>
        <v>prodotto a prezzo fisso</v>
      </c>
      <c r="O281" s="67"/>
      <c r="P281" s="67"/>
      <c r="Q281" s="66"/>
      <c r="R281" s="61"/>
    </row>
    <row r="282" spans="1:18">
      <c r="A282" s="61"/>
      <c r="B282" s="61"/>
      <c r="C282" s="70"/>
      <c r="D282" s="61"/>
      <c r="E282" s="62"/>
      <c r="F282" s="63"/>
      <c r="G282" s="64"/>
      <c r="H282" s="62"/>
      <c r="I282" s="65">
        <f t="shared" si="25"/>
        <v>0</v>
      </c>
      <c r="J282" s="65">
        <f t="shared" si="25"/>
        <v>0</v>
      </c>
      <c r="K282" s="65">
        <f t="shared" si="26"/>
        <v>0</v>
      </c>
      <c r="L282" s="65">
        <f t="shared" si="26"/>
        <v>0</v>
      </c>
      <c r="M282" s="66" t="str">
        <f t="shared" si="27"/>
        <v>---</v>
      </c>
      <c r="N282" s="68" t="str">
        <f t="shared" si="28"/>
        <v>prodotto a prezzo fisso</v>
      </c>
      <c r="O282" s="67"/>
      <c r="P282" s="67"/>
      <c r="Q282" s="66"/>
      <c r="R282" s="61"/>
    </row>
    <row r="283" spans="1:18">
      <c r="A283" s="61"/>
      <c r="B283" s="61"/>
      <c r="C283" s="70"/>
      <c r="D283" s="61"/>
      <c r="E283" s="62"/>
      <c r="F283" s="63"/>
      <c r="G283" s="64"/>
      <c r="H283" s="62"/>
      <c r="I283" s="65">
        <f t="shared" si="25"/>
        <v>0</v>
      </c>
      <c r="J283" s="65">
        <f t="shared" si="25"/>
        <v>0</v>
      </c>
      <c r="K283" s="65">
        <f t="shared" si="26"/>
        <v>0</v>
      </c>
      <c r="L283" s="65">
        <f t="shared" si="26"/>
        <v>0</v>
      </c>
      <c r="M283" s="66" t="str">
        <f t="shared" si="27"/>
        <v>---</v>
      </c>
      <c r="N283" s="68" t="str">
        <f t="shared" si="28"/>
        <v>prodotto a prezzo fisso</v>
      </c>
      <c r="O283" s="67"/>
      <c r="P283" s="67"/>
      <c r="Q283" s="66"/>
      <c r="R283" s="61"/>
    </row>
    <row r="284" spans="1:18">
      <c r="A284" s="61"/>
      <c r="B284" s="61"/>
      <c r="C284" s="70"/>
      <c r="D284" s="61"/>
      <c r="E284" s="62"/>
      <c r="F284" s="63"/>
      <c r="G284" s="64"/>
      <c r="H284" s="62"/>
      <c r="I284" s="65">
        <f t="shared" si="25"/>
        <v>0</v>
      </c>
      <c r="J284" s="65">
        <f t="shared" si="25"/>
        <v>0</v>
      </c>
      <c r="K284" s="65">
        <f t="shared" si="26"/>
        <v>0</v>
      </c>
      <c r="L284" s="65">
        <f t="shared" si="26"/>
        <v>0</v>
      </c>
      <c r="M284" s="66" t="str">
        <f t="shared" si="27"/>
        <v>---</v>
      </c>
      <c r="N284" s="68" t="str">
        <f t="shared" si="28"/>
        <v>prodotto a prezzo fisso</v>
      </c>
      <c r="O284" s="67"/>
      <c r="P284" s="67"/>
      <c r="Q284" s="66"/>
      <c r="R284" s="61"/>
    </row>
    <row r="285" spans="1:18">
      <c r="A285" s="61"/>
      <c r="B285" s="61"/>
      <c r="C285" s="70"/>
      <c r="D285" s="61"/>
      <c r="E285" s="62"/>
      <c r="F285" s="63"/>
      <c r="G285" s="64"/>
      <c r="H285" s="62"/>
      <c r="I285" s="65">
        <f t="shared" si="25"/>
        <v>0</v>
      </c>
      <c r="J285" s="65">
        <f t="shared" si="25"/>
        <v>0</v>
      </c>
      <c r="K285" s="65">
        <f t="shared" si="26"/>
        <v>0</v>
      </c>
      <c r="L285" s="65">
        <f t="shared" si="26"/>
        <v>0</v>
      </c>
      <c r="M285" s="66" t="str">
        <f t="shared" si="27"/>
        <v>---</v>
      </c>
      <c r="N285" s="68" t="str">
        <f t="shared" si="28"/>
        <v>prodotto a prezzo fisso</v>
      </c>
      <c r="O285" s="67"/>
      <c r="P285" s="67"/>
      <c r="Q285" s="66"/>
      <c r="R285" s="61"/>
    </row>
    <row r="286" spans="1:18">
      <c r="A286" s="61"/>
      <c r="B286" s="61"/>
      <c r="C286" s="70"/>
      <c r="D286" s="61"/>
      <c r="E286" s="62"/>
      <c r="F286" s="63"/>
      <c r="G286" s="64"/>
      <c r="H286" s="62"/>
      <c r="I286" s="65">
        <f t="shared" si="25"/>
        <v>0</v>
      </c>
      <c r="J286" s="65">
        <f t="shared" si="25"/>
        <v>0</v>
      </c>
      <c r="K286" s="65">
        <f t="shared" si="26"/>
        <v>0</v>
      </c>
      <c r="L286" s="65">
        <f t="shared" si="26"/>
        <v>0</v>
      </c>
      <c r="M286" s="66" t="str">
        <f t="shared" si="27"/>
        <v>---</v>
      </c>
      <c r="N286" s="68" t="str">
        <f t="shared" si="28"/>
        <v>prodotto a prezzo fisso</v>
      </c>
      <c r="O286" s="67"/>
      <c r="P286" s="67"/>
      <c r="Q286" s="66"/>
      <c r="R286" s="61"/>
    </row>
    <row r="287" spans="1:18">
      <c r="A287" s="61"/>
      <c r="B287" s="61"/>
      <c r="C287" s="70"/>
      <c r="D287" s="61"/>
      <c r="E287" s="62"/>
      <c r="F287" s="63"/>
      <c r="G287" s="64"/>
      <c r="H287" s="62"/>
      <c r="I287" s="65">
        <f t="shared" si="25"/>
        <v>0</v>
      </c>
      <c r="J287" s="65">
        <f t="shared" si="25"/>
        <v>0</v>
      </c>
      <c r="K287" s="65">
        <f t="shared" si="26"/>
        <v>0</v>
      </c>
      <c r="L287" s="65">
        <f t="shared" si="26"/>
        <v>0</v>
      </c>
      <c r="M287" s="66" t="str">
        <f t="shared" si="27"/>
        <v>---</v>
      </c>
      <c r="N287" s="68" t="str">
        <f t="shared" si="28"/>
        <v>prodotto a prezzo fisso</v>
      </c>
      <c r="O287" s="67"/>
      <c r="P287" s="67"/>
      <c r="Q287" s="66"/>
      <c r="R287" s="61"/>
    </row>
    <row r="288" spans="1:18">
      <c r="A288" s="61"/>
      <c r="B288" s="61"/>
      <c r="C288" s="70"/>
      <c r="D288" s="61"/>
      <c r="E288" s="62"/>
      <c r="F288" s="63"/>
      <c r="G288" s="64"/>
      <c r="H288" s="62"/>
      <c r="I288" s="65">
        <f t="shared" si="25"/>
        <v>0</v>
      </c>
      <c r="J288" s="65">
        <f t="shared" si="25"/>
        <v>0</v>
      </c>
      <c r="K288" s="65">
        <f t="shared" si="26"/>
        <v>0</v>
      </c>
      <c r="L288" s="65">
        <f t="shared" si="26"/>
        <v>0</v>
      </c>
      <c r="M288" s="66" t="str">
        <f t="shared" si="27"/>
        <v>---</v>
      </c>
      <c r="N288" s="68" t="str">
        <f t="shared" si="28"/>
        <v>prodotto a prezzo fisso</v>
      </c>
      <c r="O288" s="67"/>
      <c r="P288" s="67"/>
      <c r="Q288" s="66"/>
      <c r="R288" s="61"/>
    </row>
    <row r="289" spans="1:18">
      <c r="A289" s="61"/>
      <c r="B289" s="61"/>
      <c r="C289" s="70"/>
      <c r="D289" s="61"/>
      <c r="E289" s="62"/>
      <c r="F289" s="63"/>
      <c r="G289" s="64"/>
      <c r="H289" s="62"/>
      <c r="I289" s="65">
        <f t="shared" si="25"/>
        <v>0</v>
      </c>
      <c r="J289" s="65">
        <f t="shared" si="25"/>
        <v>0</v>
      </c>
      <c r="K289" s="65">
        <f t="shared" si="26"/>
        <v>0</v>
      </c>
      <c r="L289" s="65">
        <f t="shared" si="26"/>
        <v>0</v>
      </c>
      <c r="M289" s="66" t="str">
        <f t="shared" si="27"/>
        <v>---</v>
      </c>
      <c r="N289" s="68" t="str">
        <f t="shared" si="28"/>
        <v>prodotto a prezzo fisso</v>
      </c>
      <c r="O289" s="67"/>
      <c r="P289" s="67"/>
      <c r="Q289" s="66"/>
      <c r="R289" s="61"/>
    </row>
    <row r="290" spans="1:18">
      <c r="A290" s="61"/>
      <c r="B290" s="61"/>
      <c r="C290" s="70"/>
      <c r="D290" s="61"/>
      <c r="E290" s="62"/>
      <c r="F290" s="63"/>
      <c r="G290" s="64"/>
      <c r="H290" s="62"/>
      <c r="I290" s="65">
        <f t="shared" si="25"/>
        <v>0</v>
      </c>
      <c r="J290" s="65">
        <f t="shared" si="25"/>
        <v>0</v>
      </c>
      <c r="K290" s="65">
        <f t="shared" si="26"/>
        <v>0</v>
      </c>
      <c r="L290" s="65">
        <f t="shared" si="26"/>
        <v>0</v>
      </c>
      <c r="M290" s="66" t="str">
        <f t="shared" si="27"/>
        <v>---</v>
      </c>
      <c r="N290" s="68" t="str">
        <f t="shared" si="28"/>
        <v>prodotto a prezzo fisso</v>
      </c>
      <c r="O290" s="67"/>
      <c r="P290" s="67"/>
      <c r="Q290" s="66"/>
      <c r="R290" s="61"/>
    </row>
    <row r="291" spans="1:18">
      <c r="A291" s="61"/>
      <c r="B291" s="61"/>
      <c r="C291" s="70"/>
      <c r="D291" s="61"/>
      <c r="E291" s="62"/>
      <c r="F291" s="63"/>
      <c r="G291" s="64"/>
      <c r="H291" s="62"/>
      <c r="I291" s="65">
        <f t="shared" si="25"/>
        <v>0</v>
      </c>
      <c r="J291" s="65">
        <f t="shared" si="25"/>
        <v>0</v>
      </c>
      <c r="K291" s="65">
        <f t="shared" si="26"/>
        <v>0</v>
      </c>
      <c r="L291" s="65">
        <f t="shared" si="26"/>
        <v>0</v>
      </c>
      <c r="M291" s="66" t="str">
        <f t="shared" si="27"/>
        <v>---</v>
      </c>
      <c r="N291" s="68" t="str">
        <f t="shared" si="28"/>
        <v>prodotto a prezzo fisso</v>
      </c>
      <c r="O291" s="67"/>
      <c r="P291" s="67"/>
      <c r="Q291" s="66"/>
      <c r="R291" s="61"/>
    </row>
    <row r="292" spans="1:18">
      <c r="A292" s="61"/>
      <c r="B292" s="61"/>
      <c r="C292" s="70"/>
      <c r="D292" s="61"/>
      <c r="E292" s="62"/>
      <c r="F292" s="63"/>
      <c r="G292" s="64"/>
      <c r="H292" s="62"/>
      <c r="I292" s="65">
        <f t="shared" si="25"/>
        <v>0</v>
      </c>
      <c r="J292" s="65">
        <f t="shared" si="25"/>
        <v>0</v>
      </c>
      <c r="K292" s="65">
        <f t="shared" si="26"/>
        <v>0</v>
      </c>
      <c r="L292" s="65">
        <f t="shared" si="26"/>
        <v>0</v>
      </c>
      <c r="M292" s="66" t="str">
        <f t="shared" si="27"/>
        <v>---</v>
      </c>
      <c r="N292" s="68" t="str">
        <f t="shared" si="28"/>
        <v>prodotto a prezzo fisso</v>
      </c>
      <c r="O292" s="67"/>
      <c r="P292" s="67"/>
      <c r="Q292" s="66"/>
      <c r="R292" s="61"/>
    </row>
    <row r="293" spans="1:18">
      <c r="A293" s="61"/>
      <c r="B293" s="61"/>
      <c r="C293" s="70"/>
      <c r="D293" s="61"/>
      <c r="E293" s="62"/>
      <c r="F293" s="63"/>
      <c r="G293" s="64"/>
      <c r="H293" s="62"/>
      <c r="I293" s="65">
        <f t="shared" si="25"/>
        <v>0</v>
      </c>
      <c r="J293" s="65">
        <f t="shared" si="25"/>
        <v>0</v>
      </c>
      <c r="K293" s="65">
        <f t="shared" si="26"/>
        <v>0</v>
      </c>
      <c r="L293" s="65">
        <f t="shared" si="26"/>
        <v>0</v>
      </c>
      <c r="M293" s="66" t="str">
        <f t="shared" si="27"/>
        <v>---</v>
      </c>
      <c r="N293" s="68" t="str">
        <f t="shared" si="28"/>
        <v>prodotto a prezzo fisso</v>
      </c>
      <c r="O293" s="67"/>
      <c r="P293" s="67"/>
      <c r="Q293" s="66"/>
      <c r="R293" s="61"/>
    </row>
    <row r="294" spans="1:18">
      <c r="A294" s="61"/>
      <c r="B294" s="61"/>
      <c r="C294" s="70"/>
      <c r="D294" s="61"/>
      <c r="E294" s="62"/>
      <c r="F294" s="63"/>
      <c r="G294" s="64"/>
      <c r="H294" s="62"/>
      <c r="I294" s="65">
        <f t="shared" si="25"/>
        <v>0</v>
      </c>
      <c r="J294" s="65">
        <f t="shared" si="25"/>
        <v>0</v>
      </c>
      <c r="K294" s="65">
        <f t="shared" si="26"/>
        <v>0</v>
      </c>
      <c r="L294" s="65">
        <f t="shared" si="26"/>
        <v>0</v>
      </c>
      <c r="M294" s="66" t="str">
        <f t="shared" si="27"/>
        <v>---</v>
      </c>
      <c r="N294" s="68" t="str">
        <f t="shared" si="28"/>
        <v>prodotto a prezzo fisso</v>
      </c>
      <c r="O294" s="67"/>
      <c r="P294" s="67"/>
      <c r="Q294" s="66"/>
      <c r="R294" s="61"/>
    </row>
    <row r="295" spans="1:18">
      <c r="A295" s="61"/>
      <c r="B295" s="61"/>
      <c r="C295" s="70"/>
      <c r="D295" s="61"/>
      <c r="E295" s="62"/>
      <c r="F295" s="63"/>
      <c r="G295" s="64"/>
      <c r="H295" s="62"/>
      <c r="I295" s="65">
        <f t="shared" si="25"/>
        <v>0</v>
      </c>
      <c r="J295" s="65">
        <f t="shared" si="25"/>
        <v>0</v>
      </c>
      <c r="K295" s="65">
        <f t="shared" si="26"/>
        <v>0</v>
      </c>
      <c r="L295" s="65">
        <f t="shared" si="26"/>
        <v>0</v>
      </c>
      <c r="M295" s="66" t="str">
        <f t="shared" si="27"/>
        <v>---</v>
      </c>
      <c r="N295" s="68" t="str">
        <f t="shared" si="28"/>
        <v>prodotto a prezzo fisso</v>
      </c>
      <c r="O295" s="67"/>
      <c r="P295" s="67"/>
      <c r="Q295" s="66"/>
      <c r="R295" s="61"/>
    </row>
    <row r="296" spans="1:18">
      <c r="A296" s="61"/>
      <c r="B296" s="61"/>
      <c r="C296" s="70"/>
      <c r="D296" s="61"/>
      <c r="E296" s="62"/>
      <c r="F296" s="63"/>
      <c r="G296" s="64"/>
      <c r="H296" s="62"/>
      <c r="I296" s="65">
        <f t="shared" si="25"/>
        <v>0</v>
      </c>
      <c r="J296" s="65">
        <f t="shared" si="25"/>
        <v>0</v>
      </c>
      <c r="K296" s="65">
        <f t="shared" si="26"/>
        <v>0</v>
      </c>
      <c r="L296" s="65">
        <f t="shared" si="26"/>
        <v>0</v>
      </c>
      <c r="M296" s="66" t="str">
        <f t="shared" si="27"/>
        <v>---</v>
      </c>
      <c r="N296" s="68" t="str">
        <f t="shared" si="28"/>
        <v>prodotto a prezzo fisso</v>
      </c>
      <c r="O296" s="67"/>
      <c r="P296" s="67"/>
      <c r="Q296" s="66"/>
      <c r="R296" s="61"/>
    </row>
    <row r="297" spans="1:18">
      <c r="A297" s="61"/>
      <c r="B297" s="61"/>
      <c r="C297" s="70"/>
      <c r="D297" s="61"/>
      <c r="E297" s="62"/>
      <c r="F297" s="63"/>
      <c r="G297" s="64"/>
      <c r="H297" s="62"/>
      <c r="I297" s="65">
        <f t="shared" si="25"/>
        <v>0</v>
      </c>
      <c r="J297" s="65">
        <f t="shared" si="25"/>
        <v>0</v>
      </c>
      <c r="K297" s="65">
        <f t="shared" si="26"/>
        <v>0</v>
      </c>
      <c r="L297" s="65">
        <f t="shared" si="26"/>
        <v>0</v>
      </c>
      <c r="M297" s="66" t="str">
        <f t="shared" si="27"/>
        <v>---</v>
      </c>
      <c r="N297" s="68" t="str">
        <f t="shared" si="28"/>
        <v>prodotto a prezzo fisso</v>
      </c>
      <c r="O297" s="67"/>
      <c r="P297" s="67"/>
      <c r="Q297" s="66"/>
      <c r="R297" s="61"/>
    </row>
    <row r="298" spans="1:18">
      <c r="A298" s="61"/>
      <c r="B298" s="61"/>
      <c r="C298" s="70"/>
      <c r="D298" s="61"/>
      <c r="E298" s="62"/>
      <c r="F298" s="63"/>
      <c r="G298" s="64"/>
      <c r="H298" s="62"/>
      <c r="I298" s="65">
        <f t="shared" si="25"/>
        <v>0</v>
      </c>
      <c r="J298" s="65">
        <f t="shared" si="25"/>
        <v>0</v>
      </c>
      <c r="K298" s="65">
        <f t="shared" si="26"/>
        <v>0</v>
      </c>
      <c r="L298" s="65">
        <f t="shared" si="26"/>
        <v>0</v>
      </c>
      <c r="M298" s="66" t="str">
        <f t="shared" si="27"/>
        <v>---</v>
      </c>
      <c r="N298" s="68" t="str">
        <f t="shared" si="28"/>
        <v>prodotto a prezzo fisso</v>
      </c>
      <c r="O298" s="67"/>
      <c r="P298" s="67"/>
      <c r="Q298" s="66"/>
      <c r="R298" s="61"/>
    </row>
    <row r="299" spans="1:18">
      <c r="A299" s="61"/>
      <c r="B299" s="61"/>
      <c r="C299" s="70"/>
      <c r="D299" s="61"/>
      <c r="E299" s="62"/>
      <c r="F299" s="63"/>
      <c r="G299" s="64"/>
      <c r="H299" s="62"/>
      <c r="I299" s="65">
        <f t="shared" si="25"/>
        <v>0</v>
      </c>
      <c r="J299" s="65">
        <f t="shared" si="25"/>
        <v>0</v>
      </c>
      <c r="K299" s="65">
        <f t="shared" si="26"/>
        <v>0</v>
      </c>
      <c r="L299" s="65">
        <f t="shared" si="26"/>
        <v>0</v>
      </c>
      <c r="M299" s="66" t="str">
        <f t="shared" si="27"/>
        <v>---</v>
      </c>
      <c r="N299" s="68" t="str">
        <f t="shared" si="28"/>
        <v>prodotto a prezzo fisso</v>
      </c>
      <c r="O299" s="67"/>
      <c r="P299" s="67"/>
      <c r="Q299" s="66"/>
      <c r="R299" s="61"/>
    </row>
    <row r="300" spans="1:18">
      <c r="A300" s="61"/>
      <c r="B300" s="61"/>
      <c r="C300" s="70"/>
      <c r="D300" s="61"/>
      <c r="E300" s="62"/>
      <c r="F300" s="63"/>
      <c r="G300" s="64"/>
      <c r="H300" s="62"/>
      <c r="I300" s="65">
        <f t="shared" si="25"/>
        <v>0</v>
      </c>
      <c r="J300" s="65">
        <f t="shared" si="25"/>
        <v>0</v>
      </c>
      <c r="K300" s="65">
        <f t="shared" si="26"/>
        <v>0</v>
      </c>
      <c r="L300" s="65">
        <f t="shared" si="26"/>
        <v>0</v>
      </c>
      <c r="M300" s="66" t="str">
        <f t="shared" si="27"/>
        <v>---</v>
      </c>
      <c r="N300" s="68" t="str">
        <f t="shared" si="28"/>
        <v>prodotto a prezzo fisso</v>
      </c>
      <c r="O300" s="67"/>
      <c r="P300" s="67"/>
      <c r="Q300" s="66"/>
      <c r="R300" s="61"/>
    </row>
    <row r="301" spans="1:18">
      <c r="A301" s="61"/>
      <c r="B301" s="61"/>
      <c r="C301" s="70"/>
      <c r="D301" s="61"/>
      <c r="E301" s="62"/>
      <c r="F301" s="63"/>
      <c r="G301" s="64"/>
      <c r="H301" s="62"/>
      <c r="I301" s="65">
        <f t="shared" si="25"/>
        <v>0</v>
      </c>
      <c r="J301" s="65">
        <f t="shared" si="25"/>
        <v>0</v>
      </c>
      <c r="K301" s="65">
        <f t="shared" si="26"/>
        <v>0</v>
      </c>
      <c r="L301" s="65">
        <f t="shared" si="26"/>
        <v>0</v>
      </c>
      <c r="M301" s="66" t="str">
        <f t="shared" si="27"/>
        <v>---</v>
      </c>
      <c r="N301" s="68" t="str">
        <f t="shared" si="28"/>
        <v>prodotto a prezzo fisso</v>
      </c>
      <c r="O301" s="67"/>
      <c r="P301" s="67"/>
      <c r="Q301" s="66"/>
      <c r="R301" s="61"/>
    </row>
    <row r="302" spans="1:18">
      <c r="A302" s="61"/>
      <c r="B302" s="61"/>
      <c r="C302" s="70"/>
      <c r="D302" s="61"/>
      <c r="E302" s="62"/>
      <c r="F302" s="63"/>
      <c r="G302" s="64"/>
      <c r="H302" s="62"/>
      <c r="I302" s="65">
        <f t="shared" si="25"/>
        <v>0</v>
      </c>
      <c r="J302" s="65">
        <f t="shared" si="25"/>
        <v>0</v>
      </c>
      <c r="K302" s="65">
        <f t="shared" si="26"/>
        <v>0</v>
      </c>
      <c r="L302" s="65">
        <f t="shared" si="26"/>
        <v>0</v>
      </c>
      <c r="M302" s="66" t="str">
        <f t="shared" si="27"/>
        <v>---</v>
      </c>
      <c r="N302" s="68" t="str">
        <f t="shared" si="28"/>
        <v>prodotto a prezzo fisso</v>
      </c>
      <c r="O302" s="67"/>
      <c r="P302" s="67"/>
      <c r="Q302" s="66"/>
      <c r="R302" s="61"/>
    </row>
    <row r="303" spans="1:18">
      <c r="A303" s="61"/>
      <c r="B303" s="61"/>
      <c r="C303" s="70"/>
      <c r="D303" s="61"/>
      <c r="E303" s="62"/>
      <c r="F303" s="63"/>
      <c r="G303" s="64"/>
      <c r="H303" s="62"/>
      <c r="I303" s="65">
        <f t="shared" si="25"/>
        <v>0</v>
      </c>
      <c r="J303" s="65">
        <f t="shared" si="25"/>
        <v>0</v>
      </c>
      <c r="K303" s="65">
        <f t="shared" si="26"/>
        <v>0</v>
      </c>
      <c r="L303" s="65">
        <f t="shared" si="26"/>
        <v>0</v>
      </c>
      <c r="M303" s="66" t="str">
        <f t="shared" si="27"/>
        <v>---</v>
      </c>
      <c r="N303" s="68" t="str">
        <f t="shared" si="28"/>
        <v>prodotto a prezzo fisso</v>
      </c>
      <c r="O303" s="67"/>
      <c r="P303" s="67"/>
      <c r="Q303" s="66"/>
      <c r="R303" s="61"/>
    </row>
    <row r="304" spans="1:18">
      <c r="A304" s="61"/>
      <c r="B304" s="61"/>
      <c r="C304" s="70"/>
      <c r="D304" s="61"/>
      <c r="E304" s="62"/>
      <c r="F304" s="63"/>
      <c r="G304" s="64"/>
      <c r="H304" s="62"/>
      <c r="I304" s="65">
        <f t="shared" si="25"/>
        <v>0</v>
      </c>
      <c r="J304" s="65">
        <f t="shared" si="25"/>
        <v>0</v>
      </c>
      <c r="K304" s="65">
        <f t="shared" si="26"/>
        <v>0</v>
      </c>
      <c r="L304" s="65">
        <f t="shared" si="26"/>
        <v>0</v>
      </c>
      <c r="M304" s="66" t="str">
        <f t="shared" si="27"/>
        <v>---</v>
      </c>
      <c r="N304" s="68" t="str">
        <f t="shared" si="28"/>
        <v>prodotto a prezzo fisso</v>
      </c>
      <c r="O304" s="67"/>
      <c r="P304" s="67"/>
      <c r="Q304" s="66"/>
      <c r="R304" s="61"/>
    </row>
    <row r="305" spans="1:18">
      <c r="A305" s="61"/>
      <c r="B305" s="61"/>
      <c r="C305" s="70"/>
      <c r="D305" s="61"/>
      <c r="E305" s="62"/>
      <c r="F305" s="63"/>
      <c r="G305" s="64"/>
      <c r="H305" s="62"/>
      <c r="I305" s="65">
        <f t="shared" si="25"/>
        <v>0</v>
      </c>
      <c r="J305" s="65">
        <f t="shared" si="25"/>
        <v>0</v>
      </c>
      <c r="K305" s="65">
        <f t="shared" si="26"/>
        <v>0</v>
      </c>
      <c r="L305" s="65">
        <f t="shared" si="26"/>
        <v>0</v>
      </c>
      <c r="M305" s="66" t="str">
        <f t="shared" si="27"/>
        <v>---</v>
      </c>
      <c r="N305" s="68" t="str">
        <f t="shared" si="28"/>
        <v>prodotto a prezzo fisso</v>
      </c>
      <c r="O305" s="67"/>
      <c r="P305" s="67"/>
      <c r="Q305" s="66"/>
      <c r="R305" s="61"/>
    </row>
  </sheetData>
  <sheetProtection password="E994" sheet="1" objects="1" scenarios="1"/>
  <mergeCells count="3">
    <mergeCell ref="F5:G5"/>
    <mergeCell ref="I5:J5"/>
    <mergeCell ref="K5:L5"/>
  </mergeCells>
  <conditionalFormatting sqref="E4:E23 E2 E89:E93 E126:E127 E138:E184 E129:E133 E25:E28 E30:E40 E196:E206 E42:E87 E210:E213 E215:E248 E252:E253 E255:E65536">
    <cfRule type="colorScale" priority="51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N9:N213 N215:N248 N250 N252:N253 N255:N937">
    <cfRule type="containsText" dxfId="4" priority="50" operator="containsText" text="prodotto a peso - prezzo indicativo">
      <formula>NOT(ISERROR(SEARCH("prodotto a peso - prezzo indicativo",N9)))</formula>
    </cfRule>
  </conditionalFormatting>
  <conditionalFormatting sqref="E156:E157">
    <cfRule type="colorScale" priority="49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54">
    <cfRule type="colorScale" priority="48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6">
    <cfRule type="colorScale" priority="47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7">
    <cfRule type="colorScale" priority="46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8">
    <cfRule type="colorScale" priority="45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9">
    <cfRule type="colorScale" priority="44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0">
    <cfRule type="colorScale" priority="43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1">
    <cfRule type="colorScale" priority="42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2">
    <cfRule type="colorScale" priority="41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3">
    <cfRule type="colorScale" priority="40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61:E162">
    <cfRule type="colorScale" priority="39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59">
    <cfRule type="colorScale" priority="38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1">
    <cfRule type="colorScale" priority="37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2">
    <cfRule type="colorScale" priority="36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3">
    <cfRule type="colorScale" priority="35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6">
    <cfRule type="colorScale" priority="33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5">
    <cfRule type="colorScale" priority="34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7">
    <cfRule type="colorScale" priority="32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8">
    <cfRule type="colorScale" priority="31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85:E195">
    <cfRule type="colorScale" priority="30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86:E187">
    <cfRule type="colorScale" priority="29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91:E192">
    <cfRule type="colorScale" priority="28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89">
    <cfRule type="colorScale" priority="27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29">
    <cfRule type="colorScale" priority="11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175">
    <cfRule type="colorScale" priority="26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8">
    <cfRule type="colorScale" priority="25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9">
    <cfRule type="colorScale" priority="24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0">
    <cfRule type="colorScale" priority="23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1">
    <cfRule type="colorScale" priority="22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3">
    <cfRule type="colorScale" priority="21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7">
    <cfRule type="colorScale" priority="20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8">
    <cfRule type="colorScale" priority="19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89">
    <cfRule type="colorScale" priority="18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0">
    <cfRule type="colorScale" priority="17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3">
    <cfRule type="colorScale" priority="16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2">
    <cfRule type="colorScale" priority="15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3">
    <cfRule type="colorScale" priority="14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92">
    <cfRule type="colorScale" priority="13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24">
    <cfRule type="colorScale" priority="12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41">
    <cfRule type="colorScale" priority="10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214">
    <cfRule type="colorScale" priority="9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N214">
    <cfRule type="containsText" dxfId="3" priority="8" operator="containsText" text="prodotto a peso - prezzo indicativo">
      <formula>NOT(ISERROR(SEARCH("prodotto a peso - prezzo indicativo",N214)))</formula>
    </cfRule>
  </conditionalFormatting>
  <conditionalFormatting sqref="E249">
    <cfRule type="colorScale" priority="7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N249">
    <cfRule type="containsText" dxfId="2" priority="6" operator="containsText" text="prodotto a peso - prezzo indicativo">
      <formula>NOT(ISERROR(SEARCH("prodotto a peso - prezzo indicativo",N249)))</formula>
    </cfRule>
  </conditionalFormatting>
  <conditionalFormatting sqref="E250">
    <cfRule type="colorScale" priority="5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N251">
    <cfRule type="containsText" dxfId="1" priority="4" operator="containsText" text="prodotto a peso - prezzo indicativo">
      <formula>NOT(ISERROR(SEARCH("prodotto a peso - prezzo indicativo",N251)))</formula>
    </cfRule>
  </conditionalFormatting>
  <conditionalFormatting sqref="E251">
    <cfRule type="colorScale" priority="3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E254">
    <cfRule type="colorScale" priority="2">
      <colorScale>
        <cfvo type="formula" val="&quot;l9=&quot;&quot;&quot;&quot;prodotto a peso - prezzo indicativo&quot;&quot;&quot;"/>
        <cfvo type="formula" val="&quot;l9=&quot;&quot; &quot;&quot;&quot;"/>
        <color theme="7" tint="0.39997558519241921"/>
        <color theme="0"/>
      </colorScale>
    </cfRule>
  </conditionalFormatting>
  <conditionalFormatting sqref="N254">
    <cfRule type="containsText" dxfId="0" priority="1" operator="containsText" text="prodotto a peso - prezzo indicativo">
      <formula>NOT(ISERROR(SEARCH("prodotto a peso - prezzo indicativo",N254)))</formula>
    </cfRule>
  </conditionalFormatting>
  <pageMargins left="0.7" right="0.7" top="0.75" bottom="0.75" header="0.3" footer="0.3"/>
  <pageSetup paperSize="9" orientation="portrait" horizontalDpi="4294967292" verticalDpi="429496729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5</vt:i4>
      </vt:variant>
    </vt:vector>
  </HeadingPairs>
  <TitlesOfParts>
    <vt:vector size="11" baseType="lpstr">
      <vt:lpstr>spesa a domicilio</vt:lpstr>
      <vt:lpstr>gestione ordine</vt:lpstr>
      <vt:lpstr>GAS (ordine+griglia)</vt:lpstr>
      <vt:lpstr>listino per PDF</vt:lpstr>
      <vt:lpstr>matrice2</vt:lpstr>
      <vt:lpstr>Foglio1</vt:lpstr>
      <vt:lpstr>'GAS (ordine+griglia)'!Area_stampa</vt:lpstr>
      <vt:lpstr>'gestione ordine'!Area_stampa</vt:lpstr>
      <vt:lpstr>'listino per PDF'!Area_stampa</vt:lpstr>
      <vt:lpstr>'spesa a domicilio'!Area_stampa</vt:lpstr>
      <vt:lpstr>'listino per PDF'!Titoli_stampa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 Bottega</dc:creator>
  <cp:lastModifiedBy>peppe</cp:lastModifiedBy>
  <cp:lastPrinted>2014-02-07T15:33:53Z</cp:lastPrinted>
  <dcterms:created xsi:type="dcterms:W3CDTF">2011-09-12T07:35:49Z</dcterms:created>
  <dcterms:modified xsi:type="dcterms:W3CDTF">2016-01-20T14:41:29Z</dcterms:modified>
</cp:coreProperties>
</file>